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антехника" sheetId="1" r:id="rId4"/>
    <sheet state="visible" name="Реставрация ванны" sheetId="2" r:id="rId5"/>
    <sheet state="visible" name="Мастер на час" sheetId="3" r:id="rId6"/>
    <sheet state="visible" name="Электрика" sheetId="4" r:id="rId7"/>
    <sheet state="visible" name="Химчистка" sheetId="5" r:id="rId8"/>
    <sheet state="visible" name="Строительные работы" sheetId="6" r:id="rId9"/>
  </sheets>
  <definedNames/>
  <calcPr/>
  <extLst>
    <ext uri="GoogleSheetsCustomDataVersion2">
      <go:sheetsCustomData xmlns:go="http://customooxmlschemas.google.com/" r:id="rId10" roundtripDataChecksum="h3bWhF/c3HtgxVc7XjAJGggU3VNSCPQKqGgOtKF+MQc="/>
    </ext>
  </extLst>
</workbook>
</file>

<file path=xl/sharedStrings.xml><?xml version="1.0" encoding="utf-8"?>
<sst xmlns="http://schemas.openxmlformats.org/spreadsheetml/2006/main" count="3008" uniqueCount="1534">
  <si>
    <t>№</t>
  </si>
  <si>
    <t xml:space="preserve">Наименование работ </t>
  </si>
  <si>
    <t xml:space="preserve">Ед. изм. </t>
  </si>
  <si>
    <t>Примечание</t>
  </si>
  <si>
    <t>Цена для физлиц</t>
  </si>
  <si>
    <t>Цена 
для юрлиц</t>
  </si>
  <si>
    <t>Установка инсталляций</t>
  </si>
  <si>
    <t>Установка рамы инсталляции для биде</t>
  </si>
  <si>
    <t xml:space="preserve">шт. </t>
  </si>
  <si>
    <t>Установка рамы инсталляции для раковины</t>
  </si>
  <si>
    <t>Установка рамы инсталляции для унитаза</t>
  </si>
  <si>
    <t xml:space="preserve">Установка чаши подвесного биде </t>
  </si>
  <si>
    <t>Установка чаши подвесной раковины</t>
  </si>
  <si>
    <t>Установка чаши унитаза и кнопки</t>
  </si>
  <si>
    <t>Установка ванн, душевых кабин, поддонов</t>
  </si>
  <si>
    <t>Гидроизоляция швов новой ванны</t>
  </si>
  <si>
    <t>Установка ванны акриловой прямоугольной без сборки каркаса</t>
  </si>
  <si>
    <t>Установка ванны акриловой прямоугольной с гидромассажем</t>
  </si>
  <si>
    <t>Установка ванны акриловой прямоугольной со сборкой каркаса</t>
  </si>
  <si>
    <t>Установка ванны мраморной, каменной</t>
  </si>
  <si>
    <t>Установка ванны нестандартного размера</t>
  </si>
  <si>
    <t>от</t>
  </si>
  <si>
    <t xml:space="preserve">Установка ванны стальной </t>
  </si>
  <si>
    <t>Установка ванны угловой акриловой  без сборки каркаса</t>
  </si>
  <si>
    <t>Установка ванны угловой акриловой с гидромассажем</t>
  </si>
  <si>
    <t>Установка ванны угловой акриловой со сборкой каркаса</t>
  </si>
  <si>
    <t xml:space="preserve">Установка ванны чугунной </t>
  </si>
  <si>
    <t>Установка ширмы на ванну шириной до 110 см.</t>
  </si>
  <si>
    <t>Установка ширмы на ванну шириной свыше 111 см.</t>
  </si>
  <si>
    <t>Установка душевой перегородки (ширмы) шириной до 100см.</t>
  </si>
  <si>
    <t>Установка душевого уголка шириной до 100см. до 150см</t>
  </si>
  <si>
    <t>Установка душевой двери шириной до 90 см. до 110, до 130, до 150</t>
  </si>
  <si>
    <t>Установка душевой двери шириной до 180 см.</t>
  </si>
  <si>
    <t>Установка душевой двери шириной до 190 см.</t>
  </si>
  <si>
    <t>Установка и подключение душевого уголка/ширмы с поддоном.</t>
  </si>
  <si>
    <t>Установка душевого поддона из искуственного камня</t>
  </si>
  <si>
    <t>Установка душевого поддона металлического, акрилового</t>
  </si>
  <si>
    <t>Установка душевого уголка</t>
  </si>
  <si>
    <t xml:space="preserve">Установка душевой кабины 120х120 с гидромассажем </t>
  </si>
  <si>
    <t xml:space="preserve">Установка душевой кабины 150-150 с гидромассажем </t>
  </si>
  <si>
    <t xml:space="preserve">Установка душевой кабины 80х80, 90х90 с гидромассажем </t>
  </si>
  <si>
    <t>Установка душевой кабины премиум класса,стоимостью более 50 000р.</t>
  </si>
  <si>
    <t>15% от стоимости</t>
  </si>
  <si>
    <t>15% от 
стоимости</t>
  </si>
  <si>
    <t>Установка душевой кабины 170х90 с гидромассажем</t>
  </si>
  <si>
    <t xml:space="preserve">Установка душевой кабины простой (без гидромассажа, парогенератора, размер 80х80, 90х90) </t>
  </si>
  <si>
    <t>Наращивание шпилек, 10 см, шпилька 12</t>
  </si>
  <si>
    <t>2000-3000</t>
  </si>
  <si>
    <t>Установка экрана для ванны лицевого акрилового</t>
  </si>
  <si>
    <t>Установка экрана для ванны торцевого акрилового</t>
  </si>
  <si>
    <t>Установка экрана для ванны лицевого раздвижного</t>
  </si>
  <si>
    <t>Установка смесителей, душевых систем, душей</t>
  </si>
  <si>
    <t>Установка гигиенического душа на готовое место</t>
  </si>
  <si>
    <t>Установка гигиенического душа черновое (прокладка труб +штробление)</t>
  </si>
  <si>
    <t>Установка закладной для гигиенического душа (черновой монтаж, без штробления)</t>
  </si>
  <si>
    <t>Установка закладной для напольного смесителя (без штробления, черновой монтаж)</t>
  </si>
  <si>
    <t>Установка смесителя напольного (черновой монтаж, прокладка труб и штробление)</t>
  </si>
  <si>
    <t>Установка смесителя напольного на готовое место</t>
  </si>
  <si>
    <t>Установка держателя для душа</t>
  </si>
  <si>
    <t>Установка душевой системы/тропического душа/душевой стойки финишное</t>
  </si>
  <si>
    <t>Установка душевой системы/тропического душа/душевой стойки черновое (прокладка труб + штробление)</t>
  </si>
  <si>
    <t>Установка смесителя  врезного в акриловую ванну с вырезкой 1 отверстия</t>
  </si>
  <si>
    <t>Установка смесителя  врезного в акриловую ванну с вырезкой 2 отверстий</t>
  </si>
  <si>
    <t>Установка смесителя  врезного в акриловую ванну с вырезкой 3 отверстий</t>
  </si>
  <si>
    <t>Установка смесителя для душевой кабины</t>
  </si>
  <si>
    <t>Установка смесителя простого (для ванны, на раковину, на мойку)</t>
  </si>
  <si>
    <t>Установка смесителя на биде</t>
  </si>
  <si>
    <t xml:space="preserve">Установка смесителя с термостатом </t>
  </si>
  <si>
    <t xml:space="preserve">Установка смесителя электронного бесконтактного </t>
  </si>
  <si>
    <t>ОТ</t>
  </si>
  <si>
    <t>Замена излива смесителя (гусака)</t>
  </si>
  <si>
    <t>Установка санфаянса</t>
  </si>
  <si>
    <t>Гидроизоляция швов новой раковины</t>
  </si>
  <si>
    <t>м.п.</t>
  </si>
  <si>
    <t>Заливка бетонным раствором тафты (без учета материалов)</t>
  </si>
  <si>
    <t>Перенос унитаза с обустройством коммуникаций</t>
  </si>
  <si>
    <t>выпил</t>
  </si>
  <si>
    <t xml:space="preserve">Установка биде напольного </t>
  </si>
  <si>
    <t>Установка биде подвесного</t>
  </si>
  <si>
    <t>Установка парикмахерской мойки</t>
  </si>
  <si>
    <t>Установка писсуара на готовое место</t>
  </si>
  <si>
    <t>Установка раковины мини</t>
  </si>
  <si>
    <t xml:space="preserve">Установка раковины на пьедестале </t>
  </si>
  <si>
    <t>Установка раковины на стиральную машину</t>
  </si>
  <si>
    <t xml:space="preserve">Установка раковины накладной </t>
  </si>
  <si>
    <t xml:space="preserve">Установка раковины подвесной </t>
  </si>
  <si>
    <t>Установка раковины с тумбой (без сборки тумбы)</t>
  </si>
  <si>
    <t>Установка раковины с подсвесной тумбой</t>
  </si>
  <si>
    <t xml:space="preserve">Установка унитаза напольного </t>
  </si>
  <si>
    <t>Установка подвесного унитаза (без чаши)</t>
  </si>
  <si>
    <t>Установка унитаза с подвесным бачком</t>
  </si>
  <si>
    <t>Установка кухонной сантехники</t>
  </si>
  <si>
    <t>Установка жироуловителя на неподготовленное место</t>
  </si>
  <si>
    <t>Установка измельчителя (диспоузера)</t>
  </si>
  <si>
    <t xml:space="preserve">Установка мойки кухонной (камень) </t>
  </si>
  <si>
    <t xml:space="preserve">Установка мойки кухонной(нерж. сталь) </t>
  </si>
  <si>
    <t xml:space="preserve">Установка двойной мойки кухонной(нерж. сталь) </t>
  </si>
  <si>
    <t xml:space="preserve">Установка двойной мойки кухонной(камень) </t>
  </si>
  <si>
    <t>Установка фильтра тонкой очистки с обратным осмосом</t>
  </si>
  <si>
    <t>Установка фильтра трехступенчатой очистки</t>
  </si>
  <si>
    <t>Установка радиаторов и полотенцесушителей без сварки</t>
  </si>
  <si>
    <t xml:space="preserve">Установка радиатора на металлопластиковые трубы (от 3шт) </t>
  </si>
  <si>
    <t xml:space="preserve">Установка радиатора на металлопластиковые трубы 
(до 3 шт.) </t>
  </si>
  <si>
    <t>Установка радиатора на трубы из сшитого полиэтилена</t>
  </si>
  <si>
    <t>Установка радиатора на трубы из сшитого полиэтилена (от 3 шт)</t>
  </si>
  <si>
    <t>Установка радиатора на готовое место до 2х шт</t>
  </si>
  <si>
    <t>Установка радиатора на готовое место до 3х шт</t>
  </si>
  <si>
    <t>Установка радиатора на готовое место до 4х шт</t>
  </si>
  <si>
    <t>Установка радиатора на готовое место от 5х шт</t>
  </si>
  <si>
    <t>Установка полотенцесушителя на пластиковые трубы с кранами и перемычкой</t>
  </si>
  <si>
    <t xml:space="preserve">Установка полотенцесушителя (на готовое место) </t>
  </si>
  <si>
    <t>Установка полотенцесушителя с протяжкой труб на трубы из пластика</t>
  </si>
  <si>
    <t>Монтаж удлинителя потока (без учета демонтажа/монтажа радитора)</t>
  </si>
  <si>
    <t xml:space="preserve">Монтаж терморегулятора на радиатор отопления </t>
  </si>
  <si>
    <t>Замена вентиля на радиаторе (с демонтажом радиатора)</t>
  </si>
  <si>
    <t>Добавление секций на радиатор отопления</t>
  </si>
  <si>
    <t>секция</t>
  </si>
  <si>
    <t>Установка радиаторов и полотенцесушителей со сваркой</t>
  </si>
  <si>
    <t>Установка полотенцесушителя на сварку с кранами и перемычкой</t>
  </si>
  <si>
    <t>Установка цельного стояка с полотенцесушителем (с применением сварки)</t>
  </si>
  <si>
    <t>от 6000</t>
  </si>
  <si>
    <t>от 6500</t>
  </si>
  <si>
    <t>Монтаж труб стальных ду 15</t>
  </si>
  <si>
    <t xml:space="preserve">м.п. </t>
  </si>
  <si>
    <t>Монтаж труб стальных ду 20</t>
  </si>
  <si>
    <t>Монтаж труб стальных ду 25</t>
  </si>
  <si>
    <t>Монтаж труб стальных ду 32</t>
  </si>
  <si>
    <t xml:space="preserve">Замена радиатора на железные трубы при помощи сварки (1шт) </t>
  </si>
  <si>
    <t xml:space="preserve">Замена радиатора на железные трубы при помощи сварки (от 2шт) </t>
  </si>
  <si>
    <t xml:space="preserve">Замена радиатора на железные трубы при помощи сварки (от 4шт) </t>
  </si>
  <si>
    <t>Перенос стояка отопления с радиатором с применением сварки</t>
  </si>
  <si>
    <t xml:space="preserve">Замена радиатора на железные трубы Ду25 с приваркой отводов 25 при помощи сварки (1шт) </t>
  </si>
  <si>
    <t xml:space="preserve">Замена радиатора на железные трубы Ду25 с приваркой отводов 25 при помощи сварки(от 2шт) </t>
  </si>
  <si>
    <t xml:space="preserve">Замена радиатора на железные трубы Ду25 с приваркой отводов 25 при помощи сварки(от 4шт) </t>
  </si>
  <si>
    <t xml:space="preserve">Замена радиатора на железные трубы Ду25 со сгибом трубы Ду25 на трубогибе  (1шт) </t>
  </si>
  <si>
    <t>--</t>
  </si>
  <si>
    <t xml:space="preserve">Замена радиатора на железные трубы Ду25 со сгибом трубы Ду25 на трубогибе  (от 2шт) </t>
  </si>
  <si>
    <t>Замена радиатора с обустройством разъемного соединения для демонтажа радиатора (установка латунной соединительной муфты) и приваркой байпаса (1шт)</t>
  </si>
  <si>
    <t>Замена радиатора с обустройством разъемного соединения для демонтажа радиатора (установка латунной соединительной муфты) и приваркой байпаса (от 2шт)</t>
  </si>
  <si>
    <t>Замена радиатора с обустройством разъемного соединения для демонтажа радиатора (установка латунной соединительной муфты) и приваркой байпаса (от 4шт)</t>
  </si>
  <si>
    <t>Замена радиатора на сварку с заведением трубы в нишу (дополнительные швы)(1шт)</t>
  </si>
  <si>
    <t>Замена радиатора на сварку с заведением трубы в нишу (дополнительные швы)(от 2шт)</t>
  </si>
  <si>
    <t>Замена радиатора на сварку с заведением трубы в нишу (дополнительные швы) (от 4шт)</t>
  </si>
  <si>
    <t>Замена радиатора с переносом его до середины окна (удлинение труб) (1шт)</t>
  </si>
  <si>
    <t>Замена радиатора с переносом его до середины окна (удлинение труб) (от 2 шт.)</t>
  </si>
  <si>
    <t>Замена радиатора с переносом его до середины окна (удлинение труб) (от 4шт)</t>
  </si>
  <si>
    <t>Замена радиатора на чугунный радиатор старого образца (радиатор до 4 секций – около 29 кг) (1шт)</t>
  </si>
  <si>
    <t>Замена радиатора на чугунный радиатор старого образца (радиатор до 4 секций – около 29 кг)(от 2шт)</t>
  </si>
  <si>
    <t>Замена радиатора на чугунный радиатор старого образца (радиатор до 4 секций – около 29 кг)(от 4шт)</t>
  </si>
  <si>
    <t>Замена радиатора при нахождении стояка на перпендикулярно расположенной стене (плюс 2 шва) (1шт.)</t>
  </si>
  <si>
    <t>Замена радиатора при нахождении стояка на перпендикулярно расположенной стене (плюс 2 шва)(от 2шт.)</t>
  </si>
  <si>
    <t>Замена радиатора при нахождении стояка на перпендикулярно расположенной стене (плюс 2 шва)(от 4шт.)</t>
  </si>
  <si>
    <t>Замена радиатора двухтрубная система (1шт.)</t>
  </si>
  <si>
    <t>Замена радиатора двухтрубная система (от 2шт.)</t>
  </si>
  <si>
    <t>Замена радиатора двухтрубная система (от 4шт.)</t>
  </si>
  <si>
    <t>Монтаж сильфонного компенсатора</t>
  </si>
  <si>
    <t xml:space="preserve">Установка и подключение бытовой техники </t>
  </si>
  <si>
    <t>Изготовление рамы для водонагревателя</t>
  </si>
  <si>
    <t>от 3000</t>
  </si>
  <si>
    <t>от 3500</t>
  </si>
  <si>
    <t>Перенавес дверцы холодильника однокамерной</t>
  </si>
  <si>
    <t>от 2000</t>
  </si>
  <si>
    <t>Перенавес дверцы холодильника двухкамерной</t>
  </si>
  <si>
    <t>от 2500</t>
  </si>
  <si>
    <t>Установка водонагревателя накопительного до 80л.</t>
  </si>
  <si>
    <t>Установка и подключение водонагревателя накопительного 100-литрового</t>
  </si>
  <si>
    <t>Установка и подключение водонагревателя накопительного от 100 литров и больше</t>
  </si>
  <si>
    <t>Установка водонагревателя накопительного от 80л. до 100л.</t>
  </si>
  <si>
    <t>Установка водонагревателя накопительного 150л.</t>
  </si>
  <si>
    <t>Установка водонагревателя проточного</t>
  </si>
  <si>
    <t>Монтаж регулятора давления (давление свыше 6,5 бар)</t>
  </si>
  <si>
    <t>Установка встраиваемого холодильника</t>
  </si>
  <si>
    <t>Установка кофемашины</t>
  </si>
  <si>
    <t>Установка ледогенератора</t>
  </si>
  <si>
    <t>Установка посудомоечной машины встраиваемой (без коммуникаций)</t>
  </si>
  <si>
    <t>Установка посудомоечной машины встраиваемой (готовые коммуникации)</t>
  </si>
  <si>
    <t>Установка посудомоечной машины настольной</t>
  </si>
  <si>
    <t>Установка посудомоечной машины настольной (без коммуникаций)</t>
  </si>
  <si>
    <t>Установка посудомоечной машины отдельностоящей</t>
  </si>
  <si>
    <t>Установка посудомоечной машины отдельностоящей (без коммуникаций)</t>
  </si>
  <si>
    <t>Установка фасада на встраиваемую посудосоечную машину</t>
  </si>
  <si>
    <t xml:space="preserve">Установка посудомоечной машины промышленной </t>
  </si>
  <si>
    <t>Установка стиральной машины отдельно стоящей (готовые коммуникации)</t>
  </si>
  <si>
    <t>Установка стиральной машины встраиваемой (готовые коммуникации)</t>
  </si>
  <si>
    <t>Установка навесной стиральной машины (готовые коммуникации)</t>
  </si>
  <si>
    <t xml:space="preserve">Установка стиральной машины промышленной </t>
  </si>
  <si>
    <t>Установка сушильной машины в колонну</t>
  </si>
  <si>
    <t>Монтаж машины под раковину</t>
  </si>
  <si>
    <t>Монтаж котельного оборудования</t>
  </si>
  <si>
    <t>Монтаж настенного газового котла до 32 кВт</t>
  </si>
  <si>
    <t>Монтаж напольного газового котла до 48 кВт</t>
  </si>
  <si>
    <t>Монтаж электрического котла до 22 кВт</t>
  </si>
  <si>
    <t xml:space="preserve">Монтаж твердотопливного котла </t>
  </si>
  <si>
    <t>Монтаж коаксиального дымохода</t>
  </si>
  <si>
    <t>Обвязка и монтаж бойлера косвенного нагрева до 199л.</t>
  </si>
  <si>
    <t>Монтаж расширительного бака до 100 л.(на готовое место)</t>
  </si>
  <si>
    <t>Монтаж разводки отопления до 8 потребителей</t>
  </si>
  <si>
    <t xml:space="preserve">Установка насосной группы </t>
  </si>
  <si>
    <t>Монтаж клапана подпитки (вода)</t>
  </si>
  <si>
    <t>Монтаж автосистемы подпитки (антифриз)</t>
  </si>
  <si>
    <t>Опрессовка системы (с арендой оборудования)</t>
  </si>
  <si>
    <t>Диагностика системы отопления в частном доме перед зимним периодом</t>
  </si>
  <si>
    <t>Запуск котла и заполнение системы отопленичя</t>
  </si>
  <si>
    <t>от 5000</t>
  </si>
  <si>
    <t>от 5500</t>
  </si>
  <si>
    <t>Слив воды вручную из бойлера</t>
  </si>
  <si>
    <t>час</t>
  </si>
  <si>
    <t>Замена антифриза в системе отопления</t>
  </si>
  <si>
    <t>Замена гидроаккумулятора</t>
  </si>
  <si>
    <t>Установка расширительного бачка (место не готовое)</t>
  </si>
  <si>
    <t>Монтаж скваженного насоса (первый раз устанавливают)</t>
  </si>
  <si>
    <t>Замена старого скваженного насоса на новый</t>
  </si>
  <si>
    <t>Диагностика скваженного насоса (почему вода не идет из насоса)</t>
  </si>
  <si>
    <t>Установка насоса повышенного давления</t>
  </si>
  <si>
    <t>Установка циркуляционного насоса</t>
  </si>
  <si>
    <t>Прочее</t>
  </si>
  <si>
    <t>Отключение-запуск стояка водоснабжения или отопления</t>
  </si>
  <si>
    <t>Закуп материала вместе с заказчиком</t>
  </si>
  <si>
    <t>Замер давления в водопроводе</t>
  </si>
  <si>
    <t>Слив стояка в доме/организации на обслуживании</t>
  </si>
  <si>
    <t>Подъем материалов, инструмента и оборудования на этаж свыше 3го, без лифта</t>
  </si>
  <si>
    <t>Ложный выезд</t>
  </si>
  <si>
    <t>Изготовление отверстий</t>
  </si>
  <si>
    <t>Выпил отверстия под мойку, варочную поверхность (если не в комплексе со сборкой кухни)</t>
  </si>
  <si>
    <t>Выпил отверстия под мойку, варочную поверхность (если в комплексе со сборкой кухни)</t>
  </si>
  <si>
    <t xml:space="preserve">Выпил отверстия под мойку в столешнице из искусственного камня </t>
  </si>
  <si>
    <t xml:space="preserve">Выпил отверстия под мойку в столешнице из лдсп </t>
  </si>
  <si>
    <t>Выпил под накладную раковину в каменной столешнице</t>
  </si>
  <si>
    <t>Выпил под накладную раковину в столешнице из ЛДСП</t>
  </si>
  <si>
    <t>Выпил под трубы</t>
  </si>
  <si>
    <t>Вырезка отверстия под смеситель в мойке из искусственного камня</t>
  </si>
  <si>
    <t xml:space="preserve">Вырезка отверстия под смеситель в мойке из нержавеющей стали </t>
  </si>
  <si>
    <t>Вырезка отверстия под смеситель в столешнице в столешнице из лдсп</t>
  </si>
  <si>
    <t xml:space="preserve">Вырезка отверстия под смеситель в столешнице из искусственного камня </t>
  </si>
  <si>
    <t>Изготовление отверстия под кран фильтра ( мойка искуственный камень)</t>
  </si>
  <si>
    <t>Изготовление отверстия под кран фильтра (мойка нерж. сталь)</t>
  </si>
  <si>
    <t>Изготовления отверстия в керамограните</t>
  </si>
  <si>
    <t>шт.</t>
  </si>
  <si>
    <t>Монтаж ревизионного люка (плитка)</t>
  </si>
  <si>
    <t>Монтаж ревизионного люка (гкл)</t>
  </si>
  <si>
    <t>шт</t>
  </si>
  <si>
    <t>Пробивка отверстий сквозных в стенах (бетон) д=20 мм. L=200 мм.</t>
  </si>
  <si>
    <t>Пробивка отверстий сквозных в стенах (гипс, пеноблок) д=20 мм. L=200 мм.</t>
  </si>
  <si>
    <t>Пробивка отверстий сквозных в стенах (гипс, пеноблок) д=20 мм. L=400 и более</t>
  </si>
  <si>
    <t>Пробивка отверстий сквозных в стенах (кирпич) д=20 мм. L=200 мм.</t>
  </si>
  <si>
    <t>Пробивка отверстий сквозных в стенах (кирпич) д=20 мм. L=400 мм.</t>
  </si>
  <si>
    <t>Разбор короба</t>
  </si>
  <si>
    <t>Увеличение люка</t>
  </si>
  <si>
    <t>Коэффициенты сложности</t>
  </si>
  <si>
    <t>Коэффициент:работа на высоте (от 2-х м.)</t>
  </si>
  <si>
    <t>Коэффициент: работа при температуре ниже 20 град.</t>
  </si>
  <si>
    <t>Коэффициент: работа со стекловатой</t>
  </si>
  <si>
    <t>Коэффициент: работа в стесненных условиях</t>
  </si>
  <si>
    <t>Коэффициент: работа в ночное время</t>
  </si>
  <si>
    <t>Монтаж сантехнического оборудования  и арматуры</t>
  </si>
  <si>
    <t>Замена счетчика воды импульсного</t>
  </si>
  <si>
    <t>Замена счетчика воды простого</t>
  </si>
  <si>
    <t>Замена теплосчетчика</t>
  </si>
  <si>
    <t>Монтаж вентиля от ДУ32</t>
  </si>
  <si>
    <t>Монтаж гибкой подводки-шланга</t>
  </si>
  <si>
    <t>Монтаж датчиков против протечек простого без wifi</t>
  </si>
  <si>
    <t xml:space="preserve">Монтаж клапана </t>
  </si>
  <si>
    <t xml:space="preserve">Монтаж крана Маевского </t>
  </si>
  <si>
    <t>Монтаж крана системы зашиты от протечек</t>
  </si>
  <si>
    <t>Монтаж крана трехходового</t>
  </si>
  <si>
    <t>Монтаж крана шарового Ду15-32</t>
  </si>
  <si>
    <t xml:space="preserve">Монтаж монометра </t>
  </si>
  <si>
    <t xml:space="preserve">Монтаж редуктора давления </t>
  </si>
  <si>
    <t xml:space="preserve">Монтаж фильтра грубой очистки </t>
  </si>
  <si>
    <t>Монтаж фильтра для смягчения воды</t>
  </si>
  <si>
    <t>Монтаж фильтра засыпного  (умягчающий, обезжелезивающий или фильтрующий)</t>
  </si>
  <si>
    <t xml:space="preserve">Монтаж фильтра кабинетного </t>
  </si>
  <si>
    <t>от 1500</t>
  </si>
  <si>
    <t>Настройка автоматики к засыпному фильтру</t>
  </si>
  <si>
    <t xml:space="preserve">Настройка и монтаж датчиков против протечек с WiFi </t>
  </si>
  <si>
    <t xml:space="preserve">Установка счетчика воды импульсного </t>
  </si>
  <si>
    <t>Установка счетчика воды простого</t>
  </si>
  <si>
    <t>Установка теплосчетчика</t>
  </si>
  <si>
    <t>Монтаж труб ХВС ГВС (разводка) и фитингов</t>
  </si>
  <si>
    <t>Монтаж водоразборной планки</t>
  </si>
  <si>
    <t>Монтаж водорозетки</t>
  </si>
  <si>
    <t>Монтаж заглушки</t>
  </si>
  <si>
    <t xml:space="preserve">Монтаж изоляции труб </t>
  </si>
  <si>
    <t>Монтаж коллектора</t>
  </si>
  <si>
    <t xml:space="preserve">Монтаж крепления для труб d=15-40 </t>
  </si>
  <si>
    <t>Монтаж теплого пола (водяной)</t>
  </si>
  <si>
    <t>кв.м</t>
  </si>
  <si>
    <t xml:space="preserve">Монтаж труб медных </t>
  </si>
  <si>
    <t>Монтаж труб стальных ду 50</t>
  </si>
  <si>
    <t xml:space="preserve">Установка трубы ХВ, ГВ сшитый полиэтилен </t>
  </si>
  <si>
    <t xml:space="preserve">Установка трубы ХВ, ГВ, металлопластик </t>
  </si>
  <si>
    <t xml:space="preserve">Установка трубы ХВ, ГВ, полипропилен </t>
  </si>
  <si>
    <t>Перенос точек водоснабжения и канализации (до 1 метра)</t>
  </si>
  <si>
    <t>Перенос точек водоснабжения и канализации (до 2 метров)</t>
  </si>
  <si>
    <t>Монтаж канализации (разводка)</t>
  </si>
  <si>
    <t>Монтаж канализационной трубы ПВХ Ду 100</t>
  </si>
  <si>
    <t>Монтаж канализационной трубы ПВХ Ду 50</t>
  </si>
  <si>
    <t>Монтаж обратного клапана канализации</t>
  </si>
  <si>
    <t>Монтаж трапа</t>
  </si>
  <si>
    <t>Монтаж тройника пластикового ду 100</t>
  </si>
  <si>
    <t xml:space="preserve">Монтаж тройника пластикового ду 50 </t>
  </si>
  <si>
    <t>Расчеканка раструба канализации</t>
  </si>
  <si>
    <t>Расчеканка канализационного стояка сваркой</t>
  </si>
  <si>
    <t>Установка насосной станции (сололифт)</t>
  </si>
  <si>
    <t>Замена насосной станции (сололифт)</t>
  </si>
  <si>
    <t>Установка заглушки</t>
  </si>
  <si>
    <t>Монтаж теплошумоизоляции труб канализации</t>
  </si>
  <si>
    <t>п.м.</t>
  </si>
  <si>
    <t>Монтаж стояков ХВС, ГВС, отопления, канализации</t>
  </si>
  <si>
    <t>Переход через перекрытие стояка канализации</t>
  </si>
  <si>
    <t>Переход через перекрытие стояка ХВС, ГВС</t>
  </si>
  <si>
    <t>Монтаж труб стояка ХВС, ГВС ПП</t>
  </si>
  <si>
    <t>Монтаж труб стояка канализации ПВХ</t>
  </si>
  <si>
    <t>Монтаж труб стояка ХВС, ГВС МП</t>
  </si>
  <si>
    <t>Монтаж труб стояка отопления ПП</t>
  </si>
  <si>
    <t>от 2499</t>
  </si>
  <si>
    <t>от 2700</t>
  </si>
  <si>
    <t>Монтаж труб стояка отопления МП</t>
  </si>
  <si>
    <t>Монтаж труб стояка отопления металл</t>
  </si>
  <si>
    <t>Монтаж концевого стояка на последнем этаже (не больше метра)</t>
  </si>
  <si>
    <t>Замена стояка частично (не более 1000 мм, любой материал))</t>
  </si>
  <si>
    <t>Замена стояка ХВС</t>
  </si>
  <si>
    <t>Замена в перекрытии (100 мм и более, цена при учете замены всего стояка)</t>
  </si>
  <si>
    <t>Замена стояка ГВС</t>
  </si>
  <si>
    <t>Замена стояка канализации</t>
  </si>
  <si>
    <t xml:space="preserve">Штробление штроборезом </t>
  </si>
  <si>
    <t>Под трубы (бетон) 1-3 метра</t>
  </si>
  <si>
    <t>Под трубы (бетон) свыше 3 метров</t>
  </si>
  <si>
    <t>Под трубы (гипс, пеноблок) 1-3 метра</t>
  </si>
  <si>
    <t>Под трубы (гипс, пеноблок) свыше 3 метров</t>
  </si>
  <si>
    <t>Под трубы (кирпич, шлакоблок) 1-3 метра</t>
  </si>
  <si>
    <t>Под трубы (кирпич, шлакоблок) свыше 3 метров</t>
  </si>
  <si>
    <t xml:space="preserve">Соединения </t>
  </si>
  <si>
    <t>Врезка в металлопластик, полипропилен трубу</t>
  </si>
  <si>
    <t xml:space="preserve">Нарезка резьбы 1"- 1.1/4" </t>
  </si>
  <si>
    <t xml:space="preserve">Нарезка резьбы 1/2"- 3/4" </t>
  </si>
  <si>
    <t>Пресс-соединение</t>
  </si>
  <si>
    <t>Сварочный шов D=15-40</t>
  </si>
  <si>
    <t>Спаечный шов D=15-40</t>
  </si>
  <si>
    <t>Спаечный шов d=60</t>
  </si>
  <si>
    <t xml:space="preserve">Прочистка канализации </t>
  </si>
  <si>
    <t xml:space="preserve">Механическое устранение внутреннего засора до стояка Ду 100 </t>
  </si>
  <si>
    <t>от 1990</t>
  </si>
  <si>
    <t xml:space="preserve">Механическое устранение внутреннего засора до стояка Ду 50 </t>
  </si>
  <si>
    <t>от 1650</t>
  </si>
  <si>
    <t xml:space="preserve">Механическое устранение внутреннего засора стояка Ду 100 </t>
  </si>
  <si>
    <t>Механическое устранение засора труб от здания до  колодца Ду50-100 (длина до 15 м.)</t>
  </si>
  <si>
    <t>Механическое устранение засора труб от здания до  колодца Ду50-100 ( от 15м. До 20м.)</t>
  </si>
  <si>
    <t>Механическое устранение засора труб от здания до  колодца Ду50-100 ( от 20м. До 30м.)</t>
  </si>
  <si>
    <t>от 7000</t>
  </si>
  <si>
    <t>от 7800</t>
  </si>
  <si>
    <t>Механическое устранение засора труб от здания до  колодца Ду50-100 ( от 30м. До 40м.)</t>
  </si>
  <si>
    <t>от 10000</t>
  </si>
  <si>
    <t>от 10500</t>
  </si>
  <si>
    <t>Механическое устранение засоров труб между колодцами (до 15м.)</t>
  </si>
  <si>
    <t>от 5490</t>
  </si>
  <si>
    <t>от 3800</t>
  </si>
  <si>
    <t>Комплексная чистка канализации в квартире (сифоны и трубы)</t>
  </si>
  <si>
    <t>от 1800</t>
  </si>
  <si>
    <t>Комплексная чистка канализации в доме</t>
  </si>
  <si>
    <t>от 2800</t>
  </si>
  <si>
    <t xml:space="preserve">Прочистка сифона ванны </t>
  </si>
  <si>
    <t xml:space="preserve">Прочистка сифона душевой кабины </t>
  </si>
  <si>
    <t xml:space="preserve">Прочистка сифона раковины, мойки </t>
  </si>
  <si>
    <t>Прочистка трапа</t>
  </si>
  <si>
    <t xml:space="preserve">Прочистка унитаза </t>
  </si>
  <si>
    <t xml:space="preserve">Чистка насосной станции (сололифт и т.п.) </t>
  </si>
  <si>
    <t>Гидродинамическая промывка канализации (Минимальный выезд)</t>
  </si>
  <si>
    <t>от 4000</t>
  </si>
  <si>
    <t>от 4300</t>
  </si>
  <si>
    <t>Труба канализационная Ду 50-110</t>
  </si>
  <si>
    <t>Труба канализационная Ду 110-150</t>
  </si>
  <si>
    <t>Труба канализационная Ду 150-200</t>
  </si>
  <si>
    <t>Труба канализационная Ду 250-300</t>
  </si>
  <si>
    <t>Труба канализационная Ду 300-350</t>
  </si>
  <si>
    <t>Очистка канализационного колодца от отложений</t>
  </si>
  <si>
    <t>Очистка жироуловителей</t>
  </si>
  <si>
    <t>Видеодиагностика канализации</t>
  </si>
  <si>
    <t xml:space="preserve">Ремонтные работы </t>
  </si>
  <si>
    <t>Выпиливание эксцентрика</t>
  </si>
  <si>
    <t>Установка хомута на трубу до ду25</t>
  </si>
  <si>
    <t xml:space="preserve">Установка хомута на трубу канализации ду 50 </t>
  </si>
  <si>
    <t>Установка хомута на трубу канализации ду 100</t>
  </si>
  <si>
    <t>Заделка отверстий строительной пеной</t>
  </si>
  <si>
    <t xml:space="preserve">Закрепление расшатавшегося унитаза </t>
  </si>
  <si>
    <t>Ремонт душевой кабины</t>
  </si>
  <si>
    <t xml:space="preserve">Разворот унитаза (без доработки коммуникаций) </t>
  </si>
  <si>
    <t>Герметизация ванны (проселиконить) со снятием старого</t>
  </si>
  <si>
    <t>2500-3000</t>
  </si>
  <si>
    <t>Гидроизоляция швов ванны герметиком</t>
  </si>
  <si>
    <t xml:space="preserve">Гидроизоляция швов душевой кабины </t>
  </si>
  <si>
    <t xml:space="preserve">Гидроизоляция швов раковины </t>
  </si>
  <si>
    <t xml:space="preserve">Замена арматуры бачка унитаза </t>
  </si>
  <si>
    <t>Замена гофры унитаза (без демонтажа унитаза)</t>
  </si>
  <si>
    <t xml:space="preserve">Замена картриджа фильтра </t>
  </si>
  <si>
    <t>Обслуживние фильтров</t>
  </si>
  <si>
    <t xml:space="preserve">Замена прокладки смесителя  </t>
  </si>
  <si>
    <t xml:space="preserve">Замена рассеивателя душа </t>
  </si>
  <si>
    <t xml:space="preserve">Замена/ремонт сифона ванны </t>
  </si>
  <si>
    <t xml:space="preserve">Замена/ремонт сифона раковины </t>
  </si>
  <si>
    <t>Замена кран буксы</t>
  </si>
  <si>
    <t>Замена картриджа в смесителе душевой кабины</t>
  </si>
  <si>
    <t xml:space="preserve">Расчеканка труб (чугун, металл) </t>
  </si>
  <si>
    <t xml:space="preserve">Регулировка арматуры бачка </t>
  </si>
  <si>
    <t xml:space="preserve">Ремонт инсталляции </t>
  </si>
  <si>
    <t xml:space="preserve">Ремонт полотенцесушителя </t>
  </si>
  <si>
    <t>Устранение течи водопроводных труб</t>
  </si>
  <si>
    <t>Устранение течи труб канализации</t>
  </si>
  <si>
    <t>Устранение протечки в душевой кабинке</t>
  </si>
  <si>
    <t>Устранение запаха канализации в квартире или доме</t>
  </si>
  <si>
    <t>Устранение течи труб отопления</t>
  </si>
  <si>
    <t xml:space="preserve">Демонтаж сантехнических приборов </t>
  </si>
  <si>
    <t>Демонтаж бачка унитаза</t>
  </si>
  <si>
    <t xml:space="preserve">Демонтаж биде </t>
  </si>
  <si>
    <t>Демонтаж гидромассажной ванны</t>
  </si>
  <si>
    <t>Демонтаж акриловой ванны прямоугольной</t>
  </si>
  <si>
    <t>Демонтаж акриловой ванны угловой</t>
  </si>
  <si>
    <t xml:space="preserve">Демонтаж ванны чугунной </t>
  </si>
  <si>
    <t xml:space="preserve">Демонтаж душевого поддона </t>
  </si>
  <si>
    <t xml:space="preserve">Демонтаж душевой кабины (без сохранения) </t>
  </si>
  <si>
    <t xml:space="preserve">Демонтаж душевой кабины (с сохранением) </t>
  </si>
  <si>
    <t xml:space="preserve">Демонтаж конвектора </t>
  </si>
  <si>
    <t xml:space="preserve">Демонтаж котла </t>
  </si>
  <si>
    <t xml:space="preserve">Демонтаж кухонной мойки </t>
  </si>
  <si>
    <t xml:space="preserve">Демонтаж мини-раковины </t>
  </si>
  <si>
    <t xml:space="preserve">Демонтаж накладной раковины </t>
  </si>
  <si>
    <t>Демонтаж насоса циркуляционного</t>
  </si>
  <si>
    <t>Демонтаж канализационного насоса</t>
  </si>
  <si>
    <t>Демонтаж обвязки пластиковой</t>
  </si>
  <si>
    <t xml:space="preserve">Демонтаж обвязки металлической (чугун, сталь) </t>
  </si>
  <si>
    <t xml:space="preserve">Демонтаж подвесной раковины </t>
  </si>
  <si>
    <t xml:space="preserve">Демонтаж полотенцесушителя </t>
  </si>
  <si>
    <t xml:space="preserve">Демонтаж радиатора алюминиевого </t>
  </si>
  <si>
    <t xml:space="preserve">Демонтаж радиатора чугунного </t>
  </si>
  <si>
    <t xml:space="preserve">Демонтаж раковины с тумбой </t>
  </si>
  <si>
    <t xml:space="preserve">Демонтаж расширительного бачка </t>
  </si>
  <si>
    <t xml:space="preserve">Демонтаж унитаза </t>
  </si>
  <si>
    <t>Демонтаж/монтаж унитаза при выполнении ремонтных работ</t>
  </si>
  <si>
    <t xml:space="preserve">Демонтаж фильтра т/о </t>
  </si>
  <si>
    <t xml:space="preserve">Демонтаж раковины с пьедесталом </t>
  </si>
  <si>
    <t xml:space="preserve">Демонтаж смесителя </t>
  </si>
  <si>
    <t xml:space="preserve">Демонтаж сантехнического оборудования и труб </t>
  </si>
  <si>
    <t xml:space="preserve">Демонтаж вентиля </t>
  </si>
  <si>
    <t>Демонтаж гибкой подводки/шланга</t>
  </si>
  <si>
    <t xml:space="preserve">Демонтаж канализационного тройника (пластик) </t>
  </si>
  <si>
    <t xml:space="preserve">Демонтаж крана 1/2-1" </t>
  </si>
  <si>
    <t xml:space="preserve">Демонтаж крепления труб d=15-40 </t>
  </si>
  <si>
    <t xml:space="preserve">Демонтаж редуктора давления </t>
  </si>
  <si>
    <t xml:space="preserve">Демонтаж трубы канализационной ПВХ </t>
  </si>
  <si>
    <t xml:space="preserve">Демонтаж трубы канализационной чугун </t>
  </si>
  <si>
    <t>Демонтаж чугунного тройника Ду100 (со сваркой 4500р)</t>
  </si>
  <si>
    <t>Демонтаж пластикового тройника ду100</t>
  </si>
  <si>
    <t xml:space="preserve">Демонтаж трубы ХВ, ГВ (п/п, м/п) </t>
  </si>
  <si>
    <t xml:space="preserve">Демонтаж трубы ХВ, ГВ, металл </t>
  </si>
  <si>
    <t>Демонтаж счетчика воды</t>
  </si>
  <si>
    <t>Демонтаж теплосчетчика</t>
  </si>
  <si>
    <t>Демонтаж водорозетки</t>
  </si>
  <si>
    <t>Демонтаж водоразборной планки</t>
  </si>
  <si>
    <t>Демонтаж заглушки</t>
  </si>
  <si>
    <t>Демонтаж клапана</t>
  </si>
  <si>
    <t>Демонтаж коллектора</t>
  </si>
  <si>
    <t>Демонтаж крана Маевского</t>
  </si>
  <si>
    <t>Демонтаж крана трехходового</t>
  </si>
  <si>
    <t>Демонтаж крана ду 32-50</t>
  </si>
  <si>
    <t>Демонтаж монометра</t>
  </si>
  <si>
    <t>Демонтаж фильтра грубой очистки</t>
  </si>
  <si>
    <t>Демонтаж фильтра магистрального</t>
  </si>
  <si>
    <t>Демонтаж фильтра для смягчения воды</t>
  </si>
  <si>
    <t>Демонтаж бытовой техники</t>
  </si>
  <si>
    <t xml:space="preserve">Демонтаж водонагревателя накопительного </t>
  </si>
  <si>
    <t xml:space="preserve">Демонтаж водонагревателя проточного </t>
  </si>
  <si>
    <t xml:space="preserve">Демонтаж посудомоечной машины </t>
  </si>
  <si>
    <t xml:space="preserve">Демонтаж измельчителя </t>
  </si>
  <si>
    <t xml:space="preserve">Демонтаж стиральной машины </t>
  </si>
  <si>
    <t xml:space="preserve">РЕСТАВРАЦИЯ ВАНН </t>
  </si>
  <si>
    <t>Реставрация ванны</t>
  </si>
  <si>
    <t>Зачистка ранее реставрированной ванны</t>
  </si>
  <si>
    <t>Колеровка - изменение стандартного белого цвета</t>
  </si>
  <si>
    <t>Шпаклевка сколов</t>
  </si>
  <si>
    <t>Установка сифона (через 24 часа)</t>
  </si>
  <si>
    <t>Реставрация ванны 1,2м</t>
  </si>
  <si>
    <t>Реставрация ванны 1,5м</t>
  </si>
  <si>
    <t>Реставрация ванны 1,7м</t>
  </si>
  <si>
    <t>Демонтаж вкладыша</t>
  </si>
  <si>
    <t xml:space="preserve">Реставрация ванны в выходной день </t>
  </si>
  <si>
    <t>Белинского 111</t>
  </si>
  <si>
    <t>Разное</t>
  </si>
  <si>
    <t xml:space="preserve">Покраска чугунного радиатора </t>
  </si>
  <si>
    <t xml:space="preserve">Покраска труб </t>
  </si>
  <si>
    <t>Покраска металлических заборов, решеток</t>
  </si>
  <si>
    <t xml:space="preserve">Установка защелки, шпингалета на двери, замка на предметы мебели, шкафы и т.п. </t>
  </si>
  <si>
    <t>Монтаж стеновой панели МДФ или ДСП</t>
  </si>
  <si>
    <t xml:space="preserve">кв.м. </t>
  </si>
  <si>
    <t>Монтаж порожка</t>
  </si>
  <si>
    <t xml:space="preserve">Установка вентиляционной решетки </t>
  </si>
  <si>
    <t>Монтаж бордюра для ванны</t>
  </si>
  <si>
    <t>Монтаж пластикового бордюра</t>
  </si>
  <si>
    <t>Замена керамической плитки или керамогранита (напольная или настенная)</t>
  </si>
  <si>
    <t>Развеска гирлянд</t>
  </si>
  <si>
    <t xml:space="preserve">шт </t>
  </si>
  <si>
    <t xml:space="preserve">Настройка TV, DVD </t>
  </si>
  <si>
    <t xml:space="preserve">час </t>
  </si>
  <si>
    <t>Установка уличной урны</t>
  </si>
  <si>
    <t>890-2000</t>
  </si>
  <si>
    <t>955-2140</t>
  </si>
  <si>
    <t xml:space="preserve">Демонтаж, разборка, перестановка любой мебели </t>
  </si>
  <si>
    <t>Демонтаж клеевой плитки</t>
  </si>
  <si>
    <t>м.пог.</t>
  </si>
  <si>
    <t>Демонтаж кронштейнов различных</t>
  </si>
  <si>
    <t>Демонтаж короба в ванной, облицованного плиткой</t>
  </si>
  <si>
    <t>Демонтаж плиток короба для обустройства доступа</t>
  </si>
  <si>
    <t>Демонтаж порожка</t>
  </si>
  <si>
    <t>Монтаж вентилятора</t>
  </si>
  <si>
    <t>Монтаж вентилятора с прокладклой кабеля (небольшие работы)</t>
  </si>
  <si>
    <t>Окна</t>
  </si>
  <si>
    <t>Покраска оконных рам</t>
  </si>
  <si>
    <t>Монтаж подоконника ПВХ</t>
  </si>
  <si>
    <t>Монтаж пластиковых откосов</t>
  </si>
  <si>
    <t>Монтаж откосов из гкл</t>
  </si>
  <si>
    <t>Плинтусы</t>
  </si>
  <si>
    <t>Монтаж плинтуса ПВХ напольного</t>
  </si>
  <si>
    <t>Монтаж плинтуса МДФ/дюрополимер напольного</t>
  </si>
  <si>
    <t xml:space="preserve">Монтаж плинтуса деревянного </t>
  </si>
  <si>
    <t>Покрытие плинтуса лаком</t>
  </si>
  <si>
    <t>Монтаж плинтуса потолочного/потолочного багета</t>
  </si>
  <si>
    <t>Демонтаж плинтуса потолочного</t>
  </si>
  <si>
    <t xml:space="preserve">Демонтаж плинтуса напольного </t>
  </si>
  <si>
    <t>Замки и двери</t>
  </si>
  <si>
    <t xml:space="preserve">Замена личинки замка </t>
  </si>
  <si>
    <t xml:space="preserve">Замена замка в деревянной двери </t>
  </si>
  <si>
    <t xml:space="preserve">Замена замка в металлической двери </t>
  </si>
  <si>
    <t>Установка ограничителя хода двери</t>
  </si>
  <si>
    <t xml:space="preserve">Установка доводчика </t>
  </si>
  <si>
    <t xml:space="preserve">Установка наличников </t>
  </si>
  <si>
    <t>Навешивание петель</t>
  </si>
  <si>
    <t>Установка доборов</t>
  </si>
  <si>
    <t xml:space="preserve">Замена глазка </t>
  </si>
  <si>
    <t>Обивка двери дермантином</t>
  </si>
  <si>
    <t>Покраска дверного блока</t>
  </si>
  <si>
    <t>Тонирование дверного блока морилкой</t>
  </si>
  <si>
    <t>Покрытие дверного блока лаком</t>
  </si>
  <si>
    <t>Установка гардин и карнизов</t>
  </si>
  <si>
    <t>Монтаж рулонной шторы</t>
  </si>
  <si>
    <t>Монтаж потолочных жалюзи</t>
  </si>
  <si>
    <t>Монтаж настенных жалюзи</t>
  </si>
  <si>
    <t xml:space="preserve">Монтаж рольставен </t>
  </si>
  <si>
    <t xml:space="preserve">Монтаж настенного карниза </t>
  </si>
  <si>
    <t>Монтаж потолочного карниза до 2,9м</t>
  </si>
  <si>
    <t>Монтаж потолочного карниза  3 м</t>
  </si>
  <si>
    <t>Монтаж карниза Икеа</t>
  </si>
  <si>
    <t>Монтаж гардины полукруглой</t>
  </si>
  <si>
    <t>Монтаж карниза для шторки в ванную</t>
  </si>
  <si>
    <t>Подрезка карниза по длине</t>
  </si>
  <si>
    <t>Подрезка рулонной шторы по длине</t>
  </si>
  <si>
    <t>Стеновые/потолочные металлические с рельсами</t>
  </si>
  <si>
    <t xml:space="preserve">Демонтаж карниза </t>
  </si>
  <si>
    <t xml:space="preserve"> Монтаж предметов интерьера</t>
  </si>
  <si>
    <t>Монтаж декоративных реек</t>
  </si>
  <si>
    <t>Обход розеток при монтаже декоративных реек</t>
  </si>
  <si>
    <t xml:space="preserve">Навеска релинга на одну точку </t>
  </si>
  <si>
    <t>Навеска картин, фоторамок</t>
  </si>
  <si>
    <t>100-1000</t>
  </si>
  <si>
    <t>110-1100</t>
  </si>
  <si>
    <t>Навеска модульной картины (цена за модуль)</t>
  </si>
  <si>
    <t xml:space="preserve">Навеска крючков, держателей </t>
  </si>
  <si>
    <t>Навеска сушилки для белья простой</t>
  </si>
  <si>
    <t>Навеска сушилки для белья с веревками</t>
  </si>
  <si>
    <t>Установка настенного диспенсера или накопителя</t>
  </si>
  <si>
    <t xml:space="preserve">Навеска информационной доски </t>
  </si>
  <si>
    <t xml:space="preserve">Монтаж полок </t>
  </si>
  <si>
    <t>Монтаж сушилки для рук</t>
  </si>
  <si>
    <t>Монтаж турника</t>
  </si>
  <si>
    <t>Монтаж и сборка турника спортивного</t>
  </si>
  <si>
    <t>906 811-49-33</t>
  </si>
  <si>
    <t>Монтаж подвесной качели (кресла)</t>
  </si>
  <si>
    <t>Навеска зеркал</t>
  </si>
  <si>
    <t xml:space="preserve">Навеска зеркал </t>
  </si>
  <si>
    <t>вилка цен 300 - 5000</t>
  </si>
  <si>
    <t>Установка кронштейнов и навеска ТВ</t>
  </si>
  <si>
    <t>Установка телевизора со сборкой кронштейна до 32 дюймов</t>
  </si>
  <si>
    <t>Установка телевизора со сборкой кронштейна до 37  дюймов</t>
  </si>
  <si>
    <t>Установка телевизора со сборкой кронштейна до 50 дюймов</t>
  </si>
  <si>
    <t>Установка телевизора со сборкой кронштейна до 65 дюймов</t>
  </si>
  <si>
    <t>Установка телевизора со сборкой кронштейна  до  75 дюймов</t>
  </si>
  <si>
    <t>Установка телевизора со сборкой кронштейна  до  85 дюймов</t>
  </si>
  <si>
    <t>Установка кронштейнов для микроволновой печи</t>
  </si>
  <si>
    <t xml:space="preserve">парина 33, кв 48, 1п,3 эт </t>
  </si>
  <si>
    <t>Демонтаж и разбор</t>
  </si>
  <si>
    <t>Демонтаж / разбор корпусного шкафа от 1 - 4-х дверный 
(без сохранения)</t>
  </si>
  <si>
    <t>Демонтаж / разбор корпусного шкафа от 1 - 4-х дверный
 (с сохранением)</t>
  </si>
  <si>
    <t>Демонтаж / разбор встроенного шкафа / шкафа-купе</t>
  </si>
  <si>
    <t>пог.м.</t>
  </si>
  <si>
    <t>Демонтаж / разбор дверей шкафа/шкафа-купе</t>
  </si>
  <si>
    <t>Сборка и монтаж (шкафы прямые и угловые)</t>
  </si>
  <si>
    <t>Подготовка шкафов под особенности стен (за деталь)</t>
  </si>
  <si>
    <t>Сборка и монтаж распашного шкафа с одной дверью</t>
  </si>
  <si>
    <t>Сборка и монтаж распашного шкафа 2-х дверного</t>
  </si>
  <si>
    <t>Сборка и монтаж распашного шкафа 3-х дверного</t>
  </si>
  <si>
    <t>Сборка и монтаж распашного шкафа 4-х дверного</t>
  </si>
  <si>
    <t>Сборка и монтаж встроенного распашного шкафа с одной дверью</t>
  </si>
  <si>
    <t>Сборка и монтаж встроенного распашного шкафа с двумя дверями</t>
  </si>
  <si>
    <t>Сборка и монтаж 1-дверного углового шкафа</t>
  </si>
  <si>
    <t>Сборка и монтаж 2-дверного углового шкафа</t>
  </si>
  <si>
    <t>Сборка и монтаж (шкафы-купе готовые)</t>
  </si>
  <si>
    <t>Сборка и монтаж встроенного углового шкафа-купе (расчет по задним стенкам шкафа) + каркас</t>
  </si>
  <si>
    <t>Сборка и монтаж углового шкафа-купе (расчет по задним стенкам шкафа)</t>
  </si>
  <si>
    <t>Сборка и монтаж шкафа-купе с 2 дверями + каркас</t>
  </si>
  <si>
    <t>Сборка и монтаж шкафа-купе с 3 дверями + каркас</t>
  </si>
  <si>
    <t>Сборка и монтаж встроенного шкафа-купе + каркас индивидуально</t>
  </si>
  <si>
    <t>Сборка и монтаж встроенного шкафа-купе + подгонка по стенам + распил на дому</t>
  </si>
  <si>
    <t>пог.м. элемент</t>
  </si>
  <si>
    <t>Сборка и монтаж встроенного шкафа-купе (на старое место после ремонта)</t>
  </si>
  <si>
    <t>Подгонка направляющих и роликов под особенности стен и проемов</t>
  </si>
  <si>
    <t>Сборка и установка дверей шкафа-купе готовых</t>
  </si>
  <si>
    <t>Изготовление на дому из ЛДСП заданного размера дверей шкафа купе (по стеклу / зеркалу услуга не предоставляется)</t>
  </si>
  <si>
    <t>Дополнительные работы (шкафы и шкафы-купе)</t>
  </si>
  <si>
    <t>Подгонка элемента ЛДСП / доработка конструкции (по месту)</t>
  </si>
  <si>
    <t>Дополнительное крепление шкафов к стене (крепление в двух точках)</t>
  </si>
  <si>
    <t>Присадка элементов шкафа (за элемент)</t>
  </si>
  <si>
    <t>Установка доводчиков и ограничителей</t>
  </si>
  <si>
    <t>комплект</t>
  </si>
  <si>
    <t>КОМОДЫ И ТУМБОЧКИ</t>
  </si>
  <si>
    <t>Разбор тумб и комодов</t>
  </si>
  <si>
    <t>Разбор комода с 2-4 ящиками / прикроватного комода / тумбы</t>
  </si>
  <si>
    <t>Разбор комода с 5-6 ящиками / комбинированного комода / ТВ тумбы</t>
  </si>
  <si>
    <t>Разбор пеленального комода</t>
  </si>
  <si>
    <t>Разбор и демонтаж подвесной тумбы / комода</t>
  </si>
  <si>
    <t>Сборка тумб и комодов</t>
  </si>
  <si>
    <t>Сборка комода с 2 ящиками выдвижными</t>
  </si>
  <si>
    <t>Сборка комода с 3 ящиками выдвижными</t>
  </si>
  <si>
    <t>Сборка комода с 4 ящиками выдвижными</t>
  </si>
  <si>
    <t>Сборка комода с 5 ящиками выдвижными</t>
  </si>
  <si>
    <t>Сборка комода с 6 ящиками выдвижными</t>
  </si>
  <si>
    <t>Сборка пеленального комода/столика</t>
  </si>
  <si>
    <t>Сборка и монтаж декоративных элементов комода (за единицу)</t>
  </si>
  <si>
    <t>Сборка комбинированного комода (ящики и дверцы)</t>
  </si>
  <si>
    <t>Сборка прикроватного комода / тумбы</t>
  </si>
  <si>
    <t>Сборка комода / тумбы под ТВ и мультимедиа (без навески)</t>
  </si>
  <si>
    <t>Навеска комода / тумбы под ТВ и мультимедиа (на релинг)</t>
  </si>
  <si>
    <t>Дополнительные работы (комоды)</t>
  </si>
  <si>
    <t>Подгонка элементов ЛДСП / доработка конструкции (по месту)</t>
  </si>
  <si>
    <t>Дополнительное крепление шкафов к стене (крепление в двух точках) материал Заказчика</t>
  </si>
  <si>
    <t>Крепление к стене, монтаж планок для подвеса шкафов (за комплект)</t>
  </si>
  <si>
    <t>КРОВАТИ</t>
  </si>
  <si>
    <t>Разборка кроватей</t>
  </si>
  <si>
    <t>Разбор детской односпальной / полуторной кровати</t>
  </si>
  <si>
    <t>Разбор двуспальной кровати / кровати с оголовком</t>
  </si>
  <si>
    <t>Разбор кровати с дверцами / ящиками</t>
  </si>
  <si>
    <t>Сборка кроватей</t>
  </si>
  <si>
    <t>Сборка односпальной кровати из ЛДСП (без подъёмного механизма)</t>
  </si>
  <si>
    <t>Сборка односпальной кровати из дерева (без подъёмного механизма)</t>
  </si>
  <si>
    <t>Сборка двуспальной кровати из ЛДСП (без декоративных элементов)</t>
  </si>
  <si>
    <t>Сборка двуспальной кровати из ЛДСП (с декоративными элементами)</t>
  </si>
  <si>
    <t>Сборка и монтаж подъёмного механизма на односпальную кровать / диван</t>
  </si>
  <si>
    <t>Сборка и монтаж подъёмного механизма на двуспальную кровать / диван</t>
  </si>
  <si>
    <t>Сборка и монтаж комбинированного механизма открывания кровать / диван</t>
  </si>
  <si>
    <t>Сборка кровати из ЛДСП с выкатными ящикам</t>
  </si>
  <si>
    <t>Сборка кровати из массива / дерева с выкатными ящикам</t>
  </si>
  <si>
    <t>Дополнительные работы (кровати)</t>
  </si>
  <si>
    <t>Монтаж декоративных элементов на кровать</t>
  </si>
  <si>
    <t>Замена ламелей (из материалов Заказчика)</t>
  </si>
  <si>
    <t>Усиление конструкции (из материалов Заказчика)</t>
  </si>
  <si>
    <t>Доработка конструкции кровати (за элемент)</t>
  </si>
  <si>
    <t>ДЕТСКАЯ МЕБЕЛЬ</t>
  </si>
  <si>
    <t>Разбор детской мебели</t>
  </si>
  <si>
    <t>Разбор односпальной / полуторной / детской кровати</t>
  </si>
  <si>
    <t>Разбор двухъярусной кровати / кровати с дверцами / ящиками</t>
  </si>
  <si>
    <t>Разбор кровати-трансфомера / кровать-чердак</t>
  </si>
  <si>
    <t>Сборка детской мебели</t>
  </si>
  <si>
    <t>Сборка двухъярусной кровати из ЛДСП</t>
  </si>
  <si>
    <t>Сборка двухъярусной кровати из массива / дерева</t>
  </si>
  <si>
    <t>Сборка детской кровати-трансформер</t>
  </si>
  <si>
    <t>Сборка детской кроватки с маятниковым механизмом</t>
  </si>
  <si>
    <t>Сборка и монтаж элемента "чердак" для детской кровати</t>
  </si>
  <si>
    <t>Сборка детской кроватки-люльки</t>
  </si>
  <si>
    <t>Сборка детской кровати-машинки</t>
  </si>
  <si>
    <t>Сборка и навеска спортивного комплекса (шведская стенка)</t>
  </si>
  <si>
    <t>990-1500</t>
  </si>
  <si>
    <t>Дополнительные работы (детская мебель)</t>
  </si>
  <si>
    <t>Усиление конструкции (из материалов Заказчика) по предварительному согласованию</t>
  </si>
  <si>
    <t>Доработка конструкции детской кровати (за элемент)</t>
  </si>
  <si>
    <t>СТУЛЬЯ</t>
  </si>
  <si>
    <t>Разбор (стул, табурет)</t>
  </si>
  <si>
    <t>Разбор стула</t>
  </si>
  <si>
    <t>Разбор табурета</t>
  </si>
  <si>
    <t>Сборка (стул, табурет)</t>
  </si>
  <si>
    <t>Сборка стульев (дерево / металлокаркас) до 4 шт.</t>
  </si>
  <si>
    <t>Сборка стульев (дерево / металлокаркас) более 4 шт.</t>
  </si>
  <si>
    <t>Сборка табуретов (дерево / металлокаркас) до 4 шт.</t>
  </si>
  <si>
    <t>Сборка табуретов (дерево / металлокаркас) более 4 шт.</t>
  </si>
  <si>
    <t>Сборка барных стульев</t>
  </si>
  <si>
    <t>СТОЛЫ</t>
  </si>
  <si>
    <t>Разбор (столы)</t>
  </si>
  <si>
    <t>Разбор простых столов</t>
  </si>
  <si>
    <t>Разбор раскладных / раздвижных столов</t>
  </si>
  <si>
    <t>Разбор стеклянного стола / трюмо с зеркалом</t>
  </si>
  <si>
    <t>Сборка (столы)</t>
  </si>
  <si>
    <t>Сборка кухонного уголка (стол + скамья / пуфы)</t>
  </si>
  <si>
    <t>Сборка обеденного стола</t>
  </si>
  <si>
    <t>Сборка раздвижного стола / круглого стола</t>
  </si>
  <si>
    <t>Сборка компьютерного стола (простого)</t>
  </si>
  <si>
    <t>Сборка компьютерного стола (углового)</t>
  </si>
  <si>
    <t>Сборка компьютерного стола (с надстройкой)</t>
  </si>
  <si>
    <t>Сборка компьютерного стола (углового с надстройкой)</t>
  </si>
  <si>
    <t>Сборка письменного стола (простого)</t>
  </si>
  <si>
    <t>Сборка письменного стола (углового)</t>
  </si>
  <si>
    <t>Сборка письменного стола (с одной тумбой)</t>
  </si>
  <si>
    <t>Сборка письменного стола (с двумя тумбами)</t>
  </si>
  <si>
    <t>Сборка письменного стола (углового с одной тумбой)</t>
  </si>
  <si>
    <t>Сборка обеденного стола (массив)</t>
  </si>
  <si>
    <t>Сборка обеденного стола (стекло)</t>
  </si>
  <si>
    <t>Сборка обеденного стола (искусственный камень)</t>
  </si>
  <si>
    <t>Сборка обеденного раскладного стола</t>
  </si>
  <si>
    <t>Сборка обеденного раскладного стола-книжки</t>
  </si>
  <si>
    <t>Сборка журнального стола</t>
  </si>
  <si>
    <t>Сборка журнального стола-трансформера</t>
  </si>
  <si>
    <t>Сборка кухонного раскладного стола из ЛДСП</t>
  </si>
  <si>
    <t>Сборка круглого стола</t>
  </si>
  <si>
    <t>Сборка туалетного столика из ЛДСП</t>
  </si>
  <si>
    <t>Сборка туалетного столика из массива / дерева</t>
  </si>
  <si>
    <t>Сборка раздвижного стола</t>
  </si>
  <si>
    <t>Сборка трюмо без стоимости монтажа зеркала</t>
  </si>
  <si>
    <t>Сборка зеркал трюмо (без учета монтажа зеркал)</t>
  </si>
  <si>
    <t>Монтаж готовых зеркал для комода</t>
  </si>
  <si>
    <t>Сборка и монтаж декоративных элементов трюмо (за единицу)</t>
  </si>
  <si>
    <t>МЯГКАЯ МЕБЕЛЬ</t>
  </si>
  <si>
    <t xml:space="preserve"> Разбор (диваны, кресла)</t>
  </si>
  <si>
    <t>Разбор дивана разборного (прямого)</t>
  </si>
  <si>
    <t>Разбор дивана разборного (углового)</t>
  </si>
  <si>
    <t>Разбор дивана не разборного (прямого)</t>
  </si>
  <si>
    <t>Разбор дивана не разборного (углового)</t>
  </si>
  <si>
    <t>Разбор кресла разборного</t>
  </si>
  <si>
    <t>Разбор кресла не разборного</t>
  </si>
  <si>
    <t>Разбор банкетки</t>
  </si>
  <si>
    <t>Разбор кресла тахты</t>
  </si>
  <si>
    <t>Сборка (диваны, кресла)</t>
  </si>
  <si>
    <t>Сборка дивана</t>
  </si>
  <si>
    <t>Сборка кожаного дивана</t>
  </si>
  <si>
    <t>Сборка кожаного углового дивана</t>
  </si>
  <si>
    <t>Сборка тканевого дивана</t>
  </si>
  <si>
    <t>Сборка тканевого углового дивана</t>
  </si>
  <si>
    <t>Сборка дивана книжки</t>
  </si>
  <si>
    <t>Сборка мягкого кресла</t>
  </si>
  <si>
    <t>Сборка тахты</t>
  </si>
  <si>
    <t>Сборка пуфа</t>
  </si>
  <si>
    <t>Сборка банкетки</t>
  </si>
  <si>
    <t>МЕБЕЛЬ ДЛЯ ГОСТИНОЙ</t>
  </si>
  <si>
    <t>Разбор мебели для гостиной</t>
  </si>
  <si>
    <t>Разбор / демонтаж прихожей (шкаф / тумба / зеркало)</t>
  </si>
  <si>
    <t>Разбор серванта для посуды / буфета (со стеклом / без стекла)</t>
  </si>
  <si>
    <t>Разбор комнатных гарнитуров типа “Стенка”</t>
  </si>
  <si>
    <t>Сборка мебели для гостиной</t>
  </si>
  <si>
    <t>Сборка и монтаж прихожей (шкаф / тумба / зеркало)</t>
  </si>
  <si>
    <t>Сборка серванта для посуды</t>
  </si>
  <si>
    <t>Сборка буфета</t>
  </si>
  <si>
    <t>Сборка и монтаж комнатного гарнитура типа “Стенка”</t>
  </si>
  <si>
    <t>ГАРДЕРОБНЫЕ СИСТЕМЫ</t>
  </si>
  <si>
    <t>Разбор/демонтаж гардеробные системы</t>
  </si>
  <si>
    <t>Разбор модульного гардероба (закрытого)</t>
  </si>
  <si>
    <t>Разбор модульного гардероба (комбинированного)</t>
  </si>
  <si>
    <t>Разбор корпусного гардероба</t>
  </si>
  <si>
    <t>Разбор панельного гардероба</t>
  </si>
  <si>
    <t>Разбор каркасного гардероба</t>
  </si>
  <si>
    <t>Разбор колонной гардеробной системы</t>
  </si>
  <si>
    <t>Разбор и установка навесного гардероба</t>
  </si>
  <si>
    <t>Разбор сетчатого (сотового) гардероба (до 3-х метров)</t>
  </si>
  <si>
    <t>Разбор сетчатого (сотового) гардероба (более 3-х метров)</t>
  </si>
  <si>
    <t>Демонтаж стойки</t>
  </si>
  <si>
    <t>Демонтаж скоб (до 10 штук)</t>
  </si>
  <si>
    <t>Демонтаж сеток / решеток /ящиков (до 5 штук, без учета стоимости демонтажа скоб)</t>
  </si>
  <si>
    <t>Демонтаж откатных дверей (до 2 шт. с направляющими)</t>
  </si>
  <si>
    <t>Сборка/монтаж гардеробные системы</t>
  </si>
  <si>
    <t>Сборка модульного гардероба (открытого)</t>
  </si>
  <si>
    <t>Сборка модульного гардероба (закрытого)</t>
  </si>
  <si>
    <t>Сборка модульного гардероба (комбинированного)</t>
  </si>
  <si>
    <t>Сборка корпусного гардероба</t>
  </si>
  <si>
    <t>Сборка панельного гардероба</t>
  </si>
  <si>
    <t>Сборка каркасного гардероба</t>
  </si>
  <si>
    <t>Сборка колонной гардеробной системы</t>
  </si>
  <si>
    <t>Сборка и монтаж навесного гардероба</t>
  </si>
  <si>
    <t>Сборка сетчатого (сотового) гардероба</t>
  </si>
  <si>
    <t>Отдельная установка стойки</t>
  </si>
  <si>
    <t>Отдельная установка скоб (до 6 штук)</t>
  </si>
  <si>
    <t>Отдельная установка сеток / решеток / ящиков (до 3 штук, без учета стоимости монтажа скоб)</t>
  </si>
  <si>
    <t>Сборка гардеробной системы "Джокер" ( расчет по длине труб, без учета фланцев)</t>
  </si>
  <si>
    <t>Монтаж соединительных элементов к системе "Джокер" (более 3 шт. на пог. метр)</t>
  </si>
  <si>
    <t>Дополнительные работы (гардеробные системы)</t>
  </si>
  <si>
    <t>Подгонка деталей из ЛДСП / МДФ</t>
  </si>
  <si>
    <t>Доработка конструкции (усиление / переборка) из материалов Заказчика</t>
  </si>
  <si>
    <t>СТЕЛЛАЖИ И ТОРГОВАЯ МЕБЕЛЬ</t>
  </si>
  <si>
    <t xml:space="preserve">Разбор/демонтаж </t>
  </si>
  <si>
    <t>Разбор / демонтаж архивного стеллажа (металл) высота до 2 400 мм.</t>
  </si>
  <si>
    <t>Разбор / демонтаж консольного стеллажа (металл) высота до 2 400 мм.</t>
  </si>
  <si>
    <t>Разбор / демонтаж полочного грузового стеллажа (металл) высота до 2 400 мм.</t>
  </si>
  <si>
    <t>Разбор / демонтаж полочного деревянного стеллажа высота до 2 400 мм.</t>
  </si>
  <si>
    <t xml:space="preserve">Сборка/монтаж </t>
  </si>
  <si>
    <t>Сборка архивного стеллажа (металл) высота до 2 400 мм.</t>
  </si>
  <si>
    <t>Сборка консольного стеллажа (металл) высота до 2400</t>
  </si>
  <si>
    <t>Сборка полочного грузового стеллажа (металл) высота до 2 400 мм.</t>
  </si>
  <si>
    <t>Сборка полочного деревянного стеллажа высота до 2 400 мм.</t>
  </si>
  <si>
    <t>Дополнительные материалы (торговая мебель)</t>
  </si>
  <si>
    <t>Доработка / усиление конструкции стеллажа (дерево / металл) из материалов Заказчика</t>
  </si>
  <si>
    <t>Крепление стеллажей на анкера (до 4-х анкеров)</t>
  </si>
  <si>
    <t>ГАРАЖНЫЕ СИСТЕМЫ</t>
  </si>
  <si>
    <t>Сборка/монтаж</t>
  </si>
  <si>
    <t>Монтаж навесной системы полочного хранения для гаражей и подсобных помещений</t>
  </si>
  <si>
    <t>Монтаж универсальной системы хранения для садового / спортивного инвентаря</t>
  </si>
  <si>
    <t>Монтаж системы хранения на рейлинговых направляющих и слэт-панелях</t>
  </si>
  <si>
    <t>Монтаж перфопанели</t>
  </si>
  <si>
    <t>Монтаж горизонтального рейлинга (для инструмента и садового инвентаря)</t>
  </si>
  <si>
    <t>Монтаж системы хранения велосипеда</t>
  </si>
  <si>
    <t>Монтаж системы хранения колес</t>
  </si>
  <si>
    <t>Монтаж потолочной системы хранения (ящики / боксы / полки на подвесах)</t>
  </si>
  <si>
    <t>СБОРКА РАЗНОЙ МЕБЕЛИ</t>
  </si>
  <si>
    <t>Сборка трюмо, туалетного столика</t>
  </si>
  <si>
    <t>Сборка компьютерного стола</t>
  </si>
  <si>
    <t>от 500 до 1500</t>
  </si>
  <si>
    <t>Сборка компьютерного кресла</t>
  </si>
  <si>
    <t xml:space="preserve">Сборка детской мебели </t>
  </si>
  <si>
    <t>Установка шведской стенки (детский спортивный комплекс)</t>
  </si>
  <si>
    <t>от 990</t>
  </si>
  <si>
    <t>Сборка кухонного шкафчика</t>
  </si>
  <si>
    <t>ОФИСНАЯ МЕБЕЛЬ</t>
  </si>
  <si>
    <t>Разбор офисной мебели</t>
  </si>
  <si>
    <t>Разбор офисного шкафа</t>
  </si>
  <si>
    <t>Разбор офисной тумбы</t>
  </si>
  <si>
    <t>Разбор компьютерного стола</t>
  </si>
  <si>
    <t>Разбор компьютерного стола с надстройкой</t>
  </si>
  <si>
    <t>Разбор офисного стола руководителя</t>
  </si>
  <si>
    <t>Разбор офисного кресла</t>
  </si>
  <si>
    <t>Разбор офисного стеллажа</t>
  </si>
  <si>
    <t>Разбор скамьи для клиентов (до 4-х сидений)</t>
  </si>
  <si>
    <t>Сборка офисной мебели</t>
  </si>
  <si>
    <t>Сборка офисного стола (индивидуального / по эскизам заказчика)</t>
  </si>
  <si>
    <t>Сборка офисных шкафов для одежды/документов (за изделие)</t>
  </si>
  <si>
    <t>Сборка офисной тумбы</t>
  </si>
  <si>
    <t>Сборка игрового кресла</t>
  </si>
  <si>
    <t>Сборка скамьи для клиентов (до 4-х сидений)</t>
  </si>
  <si>
    <t>Сборка бенч-системы на 2 места/3места/4 места/6 мест</t>
  </si>
  <si>
    <t>1000/1250/1500/1750</t>
  </si>
  <si>
    <t>Сборка вешалки напольной</t>
  </si>
  <si>
    <t>Сборка стула для посетителей</t>
  </si>
  <si>
    <t>150-250</t>
  </si>
  <si>
    <t>500-1000</t>
  </si>
  <si>
    <t xml:space="preserve">Сборка стеллажа офисного </t>
  </si>
  <si>
    <t>от 500 до 1200</t>
  </si>
  <si>
    <t>Сборка металлического стеллажа складского</t>
  </si>
  <si>
    <t>от 500</t>
  </si>
  <si>
    <t>Сборка тумбы приставной на колесиках/со врезкой замка</t>
  </si>
  <si>
    <t>500/1000</t>
  </si>
  <si>
    <t>Сборка картотеки</t>
  </si>
  <si>
    <t>Сборка металлического шкафа</t>
  </si>
  <si>
    <t>Сборка многоместной секции для посетителей</t>
  </si>
  <si>
    <t>Врезка кабель-канала в письменный/компьютерный стол</t>
  </si>
  <si>
    <t>Тумба под фригобар</t>
  </si>
  <si>
    <t>Сборка шкафа для докуметов 1-створчатого</t>
  </si>
  <si>
    <t>Сборка шкафа для докуметов 2-створчатого</t>
  </si>
  <si>
    <t>Сборка стола для переговоров</t>
  </si>
  <si>
    <t>Сборка модуля ресепшен</t>
  </si>
  <si>
    <t>Сборка мобильной офисной перегородки</t>
  </si>
  <si>
    <t>Дополнительные работы (офисная мебель)</t>
  </si>
  <si>
    <t>Доработка конструкции офисной мебели из материалов заказчика (в том числе и дополнительная присадка элементов)</t>
  </si>
  <si>
    <t>КУХНИ</t>
  </si>
  <si>
    <t>Разбор и демонтаж кухни</t>
  </si>
  <si>
    <t>Демонтаж кухни (навесных и напольных шкафов + рейлинга + плинтуса + столешницы)</t>
  </si>
  <si>
    <t>Демонтаж столешницы ЛДСП / Постформинг</t>
  </si>
  <si>
    <t>Демонтаж столешницы из искусственного камня</t>
  </si>
  <si>
    <t>Демонтаж и разбор навесного шкафа (без сохранения)</t>
  </si>
  <si>
    <t>Демонтаж и разбор напольного шкафа (без сохранения)</t>
  </si>
  <si>
    <t>Демонтаж и разбор кухонного уголка (стол + скамья / пуфы)</t>
  </si>
  <si>
    <t>Демонтаж рейлингов</t>
  </si>
  <si>
    <t>Демонтаж кухонного фартука (не клеевой)</t>
  </si>
  <si>
    <t>Демонтаж кухонного фартука (клеевой, кроме плитки)</t>
  </si>
  <si>
    <t>Демонтаж кухонного фартука (керамическая плитка / мозаика)</t>
  </si>
  <si>
    <t>Демонтаж труб вентиляции (пластик)</t>
  </si>
  <si>
    <t>Демонтаж кухонного фасада</t>
  </si>
  <si>
    <t>Демонтаж плинтуса (пол / столешница)</t>
  </si>
  <si>
    <t>Демонтаж закладной под натяжной потолок</t>
  </si>
  <si>
    <t>Демонтаж багета</t>
  </si>
  <si>
    <t>Демонтаж петель / газлифта</t>
  </si>
  <si>
    <t>Демонтаж навесных полок / крючков / магнитов для ножей</t>
  </si>
  <si>
    <t>Демонтаж выдвижных элементов (ящиков / бутылочниц / сушилок)</t>
  </si>
  <si>
    <t>Нестандартные работы из расчета норма / час</t>
  </si>
  <si>
    <t>н. / час</t>
  </si>
  <si>
    <t>Сборка и монтаж кухонной мебели</t>
  </si>
  <si>
    <t>Монтаж столешницы из ЛДСП / Постформинг (без подрезки)</t>
  </si>
  <si>
    <t>Монтаж столешницы из искусственного камня (без подрезки)</t>
  </si>
  <si>
    <t>Подрезка торца столешницы ЛДСП / Постформинг (от 10 мм. до 600 мм.)</t>
  </si>
  <si>
    <t>рез</t>
  </si>
  <si>
    <t>Продольный пил столешницы ЛДСП / Постформинг</t>
  </si>
  <si>
    <t>Подрезка столешницы из искусственного камня (торец)</t>
  </si>
  <si>
    <t>Продольный пил столешницы из искусственного камня</t>
  </si>
  <si>
    <t>Обработка пила столешницы из искуственного камня (шлифование / полировка)</t>
  </si>
  <si>
    <t xml:space="preserve">Склеивание столешницы из искусственного камня (на клей с ультрафиолетом) </t>
  </si>
  <si>
    <t>Ламинирование торца ЛДСП / цоколя / короба ЛДСП</t>
  </si>
  <si>
    <t>Ламинирование торца постформинга</t>
  </si>
  <si>
    <t>Сборка и монтаж навесного шкафа</t>
  </si>
  <si>
    <t>Сборка и монтаж напольного шкафа</t>
  </si>
  <si>
    <t>Сборка и монтаж напольного шкафа для встроенной техники</t>
  </si>
  <si>
    <t>Сборка и монтаж углового шкафа под мойку</t>
  </si>
  <si>
    <t>Монтаж навесного шкафа б/у</t>
  </si>
  <si>
    <t>Монтаж напольного шкафа б/у</t>
  </si>
  <si>
    <t>Монтаж полок кухонного гарнитура (без подгонки)</t>
  </si>
  <si>
    <t>Монтаж полок кухонного гарнитура (с подгонкой)</t>
  </si>
  <si>
    <t>Монтаж полок по эскизу</t>
  </si>
  <si>
    <t>Присадка мебельных элементов (за единицу)</t>
  </si>
  <si>
    <t>Монтаж цоколя (пластик)</t>
  </si>
  <si>
    <t>Монтаж кухонного фартука (каленое стекло до 4 мм.)</t>
  </si>
  <si>
    <t>Монтаж кухонного фартука (панель АБС / ХДФ)</t>
  </si>
  <si>
    <t>Монтаж встроенной микроволновой печи (к готовой розетке) + закрепление</t>
  </si>
  <si>
    <t>Монтаж встроенного холодильника (на готовые коммуникации) без навески фасада</t>
  </si>
  <si>
    <t>Монтаж встроенного холодильника с ледогенератором (на готовые коммуникации)</t>
  </si>
  <si>
    <t>Установка фасада на корпус шкафа (боковина)</t>
  </si>
  <si>
    <t>Установка фасада на б/у корпус (регулировка)</t>
  </si>
  <si>
    <t>Установка багета (без подрезания)</t>
  </si>
  <si>
    <t>Подрезка багета (прямо / под 45°)</t>
  </si>
  <si>
    <t>Установка петли (без фрезеровки)</t>
  </si>
  <si>
    <t>Фрезеровка отверстия под петли</t>
  </si>
  <si>
    <t>Установка газлифта</t>
  </si>
  <si>
    <t>Установка ручки на фасад (сверление фасада 50 р./шт. - требуется 2 отверстия)</t>
  </si>
  <si>
    <t>Установка подвесного органайзера (под мусорные мешки)</t>
  </si>
  <si>
    <t>Монтаж сушилки для посуды / бутылочницы / корзины (направляющие + фасад)</t>
  </si>
  <si>
    <t>Монтаж рейлингов прямых (угловых + 100 рублей)</t>
  </si>
  <si>
    <t>Монтаж толкателя / толкателя с площадкой</t>
  </si>
  <si>
    <t>Монтаж амортизатора газового для плавного закрывания двери</t>
  </si>
  <si>
    <t>Монтаж мебельной опоры / ножки</t>
  </si>
  <si>
    <t>Стяжка секций шкафов между собой (за 2 шт.)</t>
  </si>
  <si>
    <t>Подрезка лотка для столовых принадлежностей (пластик)</t>
  </si>
  <si>
    <t>Выпилы по месту (углом)</t>
  </si>
  <si>
    <t>Вырез в столешнице под мойку</t>
  </si>
  <si>
    <t>Вырез в столешнице под варочную поверхность</t>
  </si>
  <si>
    <t>Вырез отверстий под смеситель для водяного фильтра</t>
  </si>
  <si>
    <t>Вырез отверстий под смеситель для водяного фильтра (в столешнице из искусственного камня)</t>
  </si>
  <si>
    <t>Вырез отверстий под смеситель / фильтр для воды (в железной мойке)</t>
  </si>
  <si>
    <t>Вырез отверстий под трубы (Ø от 20 мм. до 60 мм.) в корпусе / столешнице ЛДСП</t>
  </si>
  <si>
    <t>Вырез отверстий под трубы (Ø от 20 мм. до 60 мм.) столешнице искусственный камень</t>
  </si>
  <si>
    <t>Вырез отверстия в полке ЛДСП под вентиляционную трубу</t>
  </si>
  <si>
    <t>Сверление отверстий в стене (ГКЛ)</t>
  </si>
  <si>
    <t>Сверление отверстий в стене (кирпич / бетон)</t>
  </si>
  <si>
    <t>Крепление планки для навесов к стене (рассчитывается по длине навесных шкафов)</t>
  </si>
  <si>
    <t>Установка торцевой / угловой / соединительной планки на торец столешницы</t>
  </si>
  <si>
    <t>Установка вспомогательной несущей конструкции (закладная: брус / панель)</t>
  </si>
  <si>
    <t>Подгонка элементов ЛДСП / доработка конструкции (по месту) без кромления</t>
  </si>
  <si>
    <t>Подгонка элементов ЛДСП / доработка конструкции с обработкой пиленных торцов</t>
  </si>
  <si>
    <t>Кухонный уголок:табуртки 2 шт, диванчик, стол</t>
  </si>
  <si>
    <t>Сборка и монтаж кухни (стоимость кухнного гарнитура от 230 000 р.)</t>
  </si>
  <si>
    <t>10% от стоим.</t>
  </si>
  <si>
    <t>Распил столешницы ЛДСП (толщина 20;28;38)</t>
  </si>
  <si>
    <t>Замена столешницы</t>
  </si>
  <si>
    <t>от 2000р.</t>
  </si>
  <si>
    <t>БАРНЫЕ СИСТЕМЫ</t>
  </si>
  <si>
    <t>Демонтаж / разбор барной стойки</t>
  </si>
  <si>
    <t>Демонтаж барной столешницы</t>
  </si>
  <si>
    <t>Демонтаж трубы</t>
  </si>
  <si>
    <t>Демонтаж центральной стойки</t>
  </si>
  <si>
    <t>Демонтаж центральной стойки для бутылок</t>
  </si>
  <si>
    <t>Демонтаж стеклянной полки / полки с рейлингом</t>
  </si>
  <si>
    <t>Демонтаж трапециевидной полки</t>
  </si>
  <si>
    <t>Демонтаж боковых креплений трубы</t>
  </si>
  <si>
    <t>Демонтаж ножки / опоры</t>
  </si>
  <si>
    <t xml:space="preserve">Сборка и монтаж </t>
  </si>
  <si>
    <t>Сборка и монтаж конструкции под барную стойку</t>
  </si>
  <si>
    <t>Монтаж готовой барной столешницы</t>
  </si>
  <si>
    <t>Монтаж трубы (с креплением к стойке и потолку, подрезкой по высоте)</t>
  </si>
  <si>
    <t>Монтаж центральной стойки (полка)</t>
  </si>
  <si>
    <t>Монтаж центральной стойки для бутылок</t>
  </si>
  <si>
    <t>Сборка и монтаж стеклянной полки / полки с рейлингом</t>
  </si>
  <si>
    <t>Монтаж боковых креплений трубы (с креплением к стене)</t>
  </si>
  <si>
    <t>Монтаж стыковочных колец / элементов трубы (без учета стоимости реза трубы)</t>
  </si>
  <si>
    <t>Сборка и монтаж трапециевидной полки</t>
  </si>
  <si>
    <t>Рез трубы (без обработки краев)</t>
  </si>
  <si>
    <t>Разбор мебели</t>
  </si>
  <si>
    <t>Разбор двухспальсной кровати с подъемным механизмом</t>
  </si>
  <si>
    <t xml:space="preserve">Разбор кухонного стола раздвижного </t>
  </si>
  <si>
    <t>Разбор кухонного стола простого</t>
  </si>
  <si>
    <t>Разбор кухонного гарнитура</t>
  </si>
  <si>
    <t>от 800</t>
  </si>
  <si>
    <t>Монтаж короба:</t>
  </si>
  <si>
    <t>короб из ПВХ 30х35х2,5</t>
  </si>
  <si>
    <t>Короб из гипсокартона 30х35х2,5</t>
  </si>
  <si>
    <t>Монтаж перфорированного уголка</t>
  </si>
  <si>
    <t>Грунтовка</t>
  </si>
  <si>
    <t>Заделка швов со стеклосеткой</t>
  </si>
  <si>
    <t>Шпаклевание (2 слоя)</t>
  </si>
  <si>
    <t>Зашкуривание</t>
  </si>
  <si>
    <t>Монтаж плитки</t>
  </si>
  <si>
    <t>Покраска</t>
  </si>
  <si>
    <t>Врезка люка</t>
  </si>
  <si>
    <t>от 300</t>
  </si>
  <si>
    <t>Замазка штроб</t>
  </si>
  <si>
    <t>Изготовление коробаот пола до потолка(уст. мет.каркас, гипсокартон)</t>
  </si>
  <si>
    <t>ОТ 3000р.</t>
  </si>
  <si>
    <t>Изготовление короба закрывающих разводку труб (уст. мет.каркас, гипсокартон, изг. 2-х отверстий под трубы) (длина до 1,30м)</t>
  </si>
  <si>
    <t>ОТ 2000р.</t>
  </si>
  <si>
    <t>Бурение отверстий</t>
  </si>
  <si>
    <t xml:space="preserve">Бурение отверстия в мягкой поверхности </t>
  </si>
  <si>
    <t xml:space="preserve">Бурение отверстия под дюбель (до 16мм) </t>
  </si>
  <si>
    <t xml:space="preserve">Бурение отверстия под дюбель (от 16мм) </t>
  </si>
  <si>
    <t xml:space="preserve">Бурение отверстия под дюбель в керомограните (от 6мм) </t>
  </si>
  <si>
    <t xml:space="preserve">Бурение отверстия под дюбель в керамике (от 6мм) </t>
  </si>
  <si>
    <t>Изготовления отверстия в двери для дверцы кошки</t>
  </si>
  <si>
    <t>Штробление, бурение отверстий и изготовление ниш</t>
  </si>
  <si>
    <t>Штроба в гипсокартоне, пенобетоне</t>
  </si>
  <si>
    <t>Штроба в кирпиче</t>
  </si>
  <si>
    <t>Штроба в бетоне</t>
  </si>
  <si>
    <t>Штроба в железобетоне</t>
  </si>
  <si>
    <t>Изготовление отверстия под подрозетник (бетон)</t>
  </si>
  <si>
    <t>Изготовление отверстия под подрозетник (кирпич)</t>
  </si>
  <si>
    <t>Изготовление отверстия под подрозетник (гипсокартон)</t>
  </si>
  <si>
    <t>Изготовление отверстия под подрозетник (кафель)</t>
  </si>
  <si>
    <t>Изготовление отверстия под распредкоробку (бетон)</t>
  </si>
  <si>
    <t>Изготовление отверстия под распредкоробку (кирпич)</t>
  </si>
  <si>
    <t>Изготовление отверстия под распредкоробку (гипсокартон)</t>
  </si>
  <si>
    <t>Изготовление отверстия под распределительную коробку 
100*100 (бетон)</t>
  </si>
  <si>
    <t>ниша под щит на 12 модулей (бетон)</t>
  </si>
  <si>
    <t>ниша под щит на 12 модулей (кирпич)</t>
  </si>
  <si>
    <t>ниша под щит на 12 модулей (гипсокартон)</t>
  </si>
  <si>
    <t>ниша под щит на 18 модуля (бетон)</t>
  </si>
  <si>
    <t>ниша под щит на 18 модулей (кирпич)</t>
  </si>
  <si>
    <t>ниша под щит на 18 модулей (гипсокартон)</t>
  </si>
  <si>
    <t>ниша под щит на 24 модуля (бетон)</t>
  </si>
  <si>
    <t>ниша под щит на 24 модуля (кирпич)</t>
  </si>
  <si>
    <t>ниша под щит на 24 модуля (гипсокартон)</t>
  </si>
  <si>
    <t>ниша под щит на 36 модулей (кирпич)</t>
  </si>
  <si>
    <t>ниша под щит на 36 модулей (бетон)</t>
  </si>
  <si>
    <t>ниша под щит на 36 модулей (гипсокартон)</t>
  </si>
  <si>
    <t>ниша под щит на 48 модулей (бетон)</t>
  </si>
  <si>
    <t>ниша под щит на 48 модулей (кирпич)</t>
  </si>
  <si>
    <t>ниша под щит на 48 модулей (гипсокартон)</t>
  </si>
  <si>
    <t>Монтаж подрозетника</t>
  </si>
  <si>
    <t xml:space="preserve">Прокладка кабеля </t>
  </si>
  <si>
    <t>Прокладка лотка до 400 мм</t>
  </si>
  <si>
    <t>Прокладка лотка до 200 мм</t>
  </si>
  <si>
    <t>Прокладка кабеля трёхжильного до 4 кв.мм в штробе</t>
  </si>
  <si>
    <t>Прокладка кабеля трёхжильного до 10 кв.мм. в штробе</t>
  </si>
  <si>
    <t>Прокладка кабеля пятижильного до 95 кв.мм. в штробе</t>
  </si>
  <si>
    <t>Прокладка кабеля пятижильного до 50 кв.мм. в штробе</t>
  </si>
  <si>
    <t>Прокладка кабеля пятижильного до 35 кв.мм. в штробе</t>
  </si>
  <si>
    <t>Прокладка кабеля пятижильного до 16 кв.мм. в штробе</t>
  </si>
  <si>
    <t>Прокладка кабеля пятижильного до 10 кв.мм. в штробе</t>
  </si>
  <si>
    <t>Прокладка кабеля пятижильного до 4 кв.мм. в штробе</t>
  </si>
  <si>
    <t>Прокладка кабеля в плинтус электротехнический</t>
  </si>
  <si>
    <t>Прокладка кабель-канала до 100 мм</t>
  </si>
  <si>
    <t>Прокладка кабель-канала до 60 мм</t>
  </si>
  <si>
    <t>Прокладка кабель-канала до 40 мм</t>
  </si>
  <si>
    <t>Прокладка кабеля в кабель-канале сечением до 4 кв.мм (без учета монтажа кабель-канала)</t>
  </si>
  <si>
    <t>Прокладка кабеля в кабель-канале сечением более 4 кв.мм (без учета монтажа кабель-канала)</t>
  </si>
  <si>
    <t>Монтаж гофрированной трубы до 60 мм</t>
  </si>
  <si>
    <t>Монтаж гофрированной трубы до 40 мм</t>
  </si>
  <si>
    <t>Прокладка кабеля на скобах по бетону в том числе в штробе</t>
  </si>
  <si>
    <t>Монтаж гофрированной трубы до 20 мм</t>
  </si>
  <si>
    <t>Затяжка в гофрированную трубу м.п. кабеля до 60 мм</t>
  </si>
  <si>
    <t>Затяжка в гофрированную трубу м.п. кабеля до 40 мм</t>
  </si>
  <si>
    <t>Затяжка в гофрированную трубу м.п. кабеля до 20мм</t>
  </si>
  <si>
    <t>Прокладка кабеля на скобах по бетону</t>
  </si>
  <si>
    <t>Прокладка кабеля на скобах по кирпичу</t>
  </si>
  <si>
    <t>Прокладка кабеля на скобах по гипсокартону</t>
  </si>
  <si>
    <t>Монтаж слаботочных проводов (телефон, интернет, тв-кабель)</t>
  </si>
  <si>
    <t>Прокладка вводного кабеля в квартиру (штробление, прокладка, замазка штробы)</t>
  </si>
  <si>
    <t>Монтаж щитового оборудования</t>
  </si>
  <si>
    <t>Установка фотореле встроенного</t>
  </si>
  <si>
    <t>Установка реле напряжения</t>
  </si>
  <si>
    <t>Установка реле нагрузки</t>
  </si>
  <si>
    <t>УЗО 4-ех полюсное</t>
  </si>
  <si>
    <t>УЗО 3-ёх полюсное</t>
  </si>
  <si>
    <t>УЗО 2-ух полюсное</t>
  </si>
  <si>
    <t>УЗО 1-но полюсное</t>
  </si>
  <si>
    <t>Монтаж трехфазного счетчика</t>
  </si>
  <si>
    <t>Монтаж однофазного счетчика</t>
  </si>
  <si>
    <t>Монтаж нулевой шины</t>
  </si>
  <si>
    <t>Мелкие ремонтные работы в щитке</t>
  </si>
  <si>
    <t>Коммутация (до 8 модулей)</t>
  </si>
  <si>
    <t>Дифавтомат</t>
  </si>
  <si>
    <t>Автомат 3-ёх полюсной</t>
  </si>
  <si>
    <t>Автомат 2-ух полюсной</t>
  </si>
  <si>
    <t>Автомат 1-но полюсной</t>
  </si>
  <si>
    <t>Трансформатор тока</t>
  </si>
  <si>
    <t>Стабилизатор напряжения</t>
  </si>
  <si>
    <t xml:space="preserve">Распределительная коробка </t>
  </si>
  <si>
    <t>Предохранитель</t>
  </si>
  <si>
    <t>Подключение силового кабеля</t>
  </si>
  <si>
    <t>Монтаж вводного рубильника</t>
  </si>
  <si>
    <t>Монтаж DIN-рейки</t>
  </si>
  <si>
    <t>Реле котроля напряжения</t>
  </si>
  <si>
    <t>Монтаж щита встраиваемого на 12 модулей</t>
  </si>
  <si>
    <t>Монтаж щита встраиваемого на 18 модулей</t>
  </si>
  <si>
    <t>Монтаж щита встраиваемого на 24 модуля</t>
  </si>
  <si>
    <t>Монтаж щита встраиваемого на 36 модулей</t>
  </si>
  <si>
    <t>Монтаж щита встраиваемого на 48 модулей</t>
  </si>
  <si>
    <t>Монтаж щита накладного на 12 модулей</t>
  </si>
  <si>
    <t>Монтаж щита накладного на 18 модулей</t>
  </si>
  <si>
    <t>Монтаж щита накладного на 24 модуля</t>
  </si>
  <si>
    <t>Монтаж щита накладного на 36 модулей</t>
  </si>
  <si>
    <t>Монтаж щита накладного на 48 модулей</t>
  </si>
  <si>
    <t>Коммутация</t>
  </si>
  <si>
    <t>Подключение проводов в распаечной коробке (1 скрутка +спайка или сварка)</t>
  </si>
  <si>
    <t>Подключение проводов в распаечной коробке при помощи клеммников WAGO (за 1 клеммник)</t>
  </si>
  <si>
    <t>Подключение проводов в распаечной коробке (опрессовка медными гильзами, 1 провод)</t>
  </si>
  <si>
    <t>Опрессовка гильзы изолированной для СИП  сечением
 до 35мм</t>
  </si>
  <si>
    <t>Опрессовка гильзы изолированной для СИП  сечением
 от 50мм</t>
  </si>
  <si>
    <t>Опрессовка наконечника изолированного для СИП 
сечением до 35мм</t>
  </si>
  <si>
    <t>Расключение распределительной коробки</t>
  </si>
  <si>
    <t>Коммутация щита до 48 модулей</t>
  </si>
  <si>
    <t>Коммутация щита до 36 модулей</t>
  </si>
  <si>
    <t>Коммутация щита до 24 модулей</t>
  </si>
  <si>
    <t>Коммутация щита до 18 модулей</t>
  </si>
  <si>
    <t>Коммутация щита до 12 модулей</t>
  </si>
  <si>
    <t>Установка и замена розеток</t>
  </si>
  <si>
    <t>Розетка для ТВ, интернета или телефона</t>
  </si>
  <si>
    <t>Установка розетки внутренней установки до 10 шт</t>
  </si>
  <si>
    <t>Установка розетки внутренней установки  более 10 шт</t>
  </si>
  <si>
    <t>Установка наружной розетки</t>
  </si>
  <si>
    <t>Замена розеток от 10 шт</t>
  </si>
  <si>
    <t>Замена розеток до 10 шт</t>
  </si>
  <si>
    <t>Розетка для электроплиты</t>
  </si>
  <si>
    <t>Зачистка кабеля и очистка подрозетников от алебастра</t>
  </si>
  <si>
    <t xml:space="preserve">Датчик теплого пола </t>
  </si>
  <si>
    <t>Силовой розетки</t>
  </si>
  <si>
    <t>Установка и замена выключателей</t>
  </si>
  <si>
    <t>Установка одиночного выключателя внутренней установки 
более 10 шт.</t>
  </si>
  <si>
    <t>Установка одиночного выключателя внутренней установки 
до 10 шт.</t>
  </si>
  <si>
    <t>Монтаж проходного выключателя</t>
  </si>
  <si>
    <t>Монтаж диммера</t>
  </si>
  <si>
    <t>Ремонт розеток и выключателей</t>
  </si>
  <si>
    <t>Ревизия электропроводки, электрооборудования</t>
  </si>
  <si>
    <t>Ремонт блока выключателей</t>
  </si>
  <si>
    <t>Ремонт блока розеток</t>
  </si>
  <si>
    <t>Ремонт выключателя</t>
  </si>
  <si>
    <t>Ремонт розетки</t>
  </si>
  <si>
    <t xml:space="preserve">Установка и подключение светильников </t>
  </si>
  <si>
    <t>Замена лампы</t>
  </si>
  <si>
    <t>Замена патрона</t>
  </si>
  <si>
    <t>Замена ЭПРА в светильнике</t>
  </si>
  <si>
    <t>Монтаж светового указателя улица или дома</t>
  </si>
  <si>
    <t xml:space="preserve">Монтаж люстры простой </t>
  </si>
  <si>
    <t xml:space="preserve">Монтаж люстры сложной </t>
  </si>
  <si>
    <t xml:space="preserve">Монтаж люстры стоимость от 15 000р. </t>
  </si>
  <si>
    <t>Установка светильника типа "армстронг" (до 10шт)</t>
  </si>
  <si>
    <t>Установка светильника типа "армстронг" (от 10шт)</t>
  </si>
  <si>
    <t>Установка ДРЛ светильника</t>
  </si>
  <si>
    <t>Установка точечных светильников (до 10шт)</t>
  </si>
  <si>
    <t>Установка точечных светильников (от 10шт)</t>
  </si>
  <si>
    <t>Установка бра</t>
  </si>
  <si>
    <t>Установка люстры с пультом</t>
  </si>
  <si>
    <t>Установка люстры с галогеновыми светильниками</t>
  </si>
  <si>
    <t>Сборка люстры простой</t>
  </si>
  <si>
    <t>Сборка люстры (до 20 подвесных элементов)</t>
  </si>
  <si>
    <t>Сборка люстры (до 50 подвесных элементов)</t>
  </si>
  <si>
    <t>Монтаж крюка под люстру</t>
  </si>
  <si>
    <t>Установка внутреннего мебельного светильника</t>
  </si>
  <si>
    <t>Накладной светильник "ВЫХОД"</t>
  </si>
  <si>
    <t>Установка светодиодного прожектора</t>
  </si>
  <si>
    <t>Монтаж датчика движения</t>
  </si>
  <si>
    <t>Установка светильника типа "Тарелка"</t>
  </si>
  <si>
    <t>Монтаж гирлянды</t>
  </si>
  <si>
    <t xml:space="preserve">Люстра Паук </t>
  </si>
  <si>
    <t>Крепление отдельного хвоста-плафона</t>
  </si>
  <si>
    <t xml:space="preserve">Установка трека </t>
  </si>
  <si>
    <t>Светильник для трека</t>
  </si>
  <si>
    <t>Подпил трека</t>
  </si>
  <si>
    <t>Ремонтные работы</t>
  </si>
  <si>
    <t>Диагностические работы в цепи переменного тока</t>
  </si>
  <si>
    <t>Поиск неисправности</t>
  </si>
  <si>
    <t xml:space="preserve">Ремонт распредкоробки с установкой и расключением </t>
  </si>
  <si>
    <t>Диагностические работы</t>
  </si>
  <si>
    <t>Мелкий ремонт и электроосветильных приборов</t>
  </si>
  <si>
    <t>Мелкий ремонт электроосветильных приборов вывески</t>
  </si>
  <si>
    <t>цена "от"!</t>
  </si>
  <si>
    <t>Ревизия электропроводки вывески</t>
  </si>
  <si>
    <t>Ремонт или замена галогенового светильника</t>
  </si>
  <si>
    <t xml:space="preserve">Ремонт светильника, бра </t>
  </si>
  <si>
    <t xml:space="preserve">Восстановительные электроснабжения после отключения (в щитке) </t>
  </si>
  <si>
    <t>Востановление отгоревшего кабеля</t>
  </si>
  <si>
    <t xml:space="preserve">Ремонт потолочного светильника </t>
  </si>
  <si>
    <t xml:space="preserve">Ремонт галогенового светильника </t>
  </si>
  <si>
    <t xml:space="preserve">Ремонт люстры (без демонтажа) </t>
  </si>
  <si>
    <t>Ремонт люстры с пультом</t>
  </si>
  <si>
    <t>Монтаж трансформатора для галогеновых светильников</t>
  </si>
  <si>
    <t>Замена стартера</t>
  </si>
  <si>
    <t>Замена вилки</t>
  </si>
  <si>
    <t>Замена диммера электрического полотенцесушителя</t>
  </si>
  <si>
    <t>Монтаж светодиодной ленты</t>
  </si>
  <si>
    <t>Установка многоцветной ленты</t>
  </si>
  <si>
    <t>Основное освещение лентой</t>
  </si>
  <si>
    <t>Монтаж одноцветной ленты (декоративное освещение)</t>
  </si>
  <si>
    <t>Монтаж ленты на фасаде здания</t>
  </si>
  <si>
    <t>Монтаж ленты для подсветки кухни (мебели)</t>
  </si>
  <si>
    <t>Монтаж ленты для подсветки витрин</t>
  </si>
  <si>
    <t>Монтаж для подсветки лестниц с алюминиевым профилем (одноцветная)</t>
  </si>
  <si>
    <t>Монтаж для подсветки лестниц с алюминиевым профилем (многоцветная)</t>
  </si>
  <si>
    <t>Лайт-бокс</t>
  </si>
  <si>
    <t xml:space="preserve">Соединение светодиодной ленты с помощью пайки
</t>
  </si>
  <si>
    <t>Установка блока питания, контроллера</t>
  </si>
  <si>
    <t>Подрезка профиля</t>
  </si>
  <si>
    <t>Монтаж алюминиевого профиля для светодиодной ленты</t>
  </si>
  <si>
    <t>Установка рассеивателя</t>
  </si>
  <si>
    <t>Укладка светодиодной ленты в профиль</t>
  </si>
  <si>
    <t>Монтаж теплого пола</t>
  </si>
  <si>
    <t>Установка регулятора теплого пола</t>
  </si>
  <si>
    <t>Монтаж электрического теплого пола</t>
  </si>
  <si>
    <t>кв.м.</t>
  </si>
  <si>
    <t>Укладка кабельного мата под плитку</t>
  </si>
  <si>
    <t>Укладка греющего кабеля в стяжку пола в клей</t>
  </si>
  <si>
    <t>Монтаж инфракрасной пленки кв.м.(ковролин, линолиум, доску, ламинат, ковролин)</t>
  </si>
  <si>
    <t>Монтаж инфракрасного стержневого теплого пола в стяжку, в клей м.п.</t>
  </si>
  <si>
    <t>Монтаж вытяжки, вентиляции</t>
  </si>
  <si>
    <t>Установка вытяжки простой без декоративного короба.</t>
  </si>
  <si>
    <t>Монтаж островной вытяжки на потолок</t>
  </si>
  <si>
    <t>Монтаж вытяжки настенной</t>
  </si>
  <si>
    <t>Установка вытяжки встраиваемой с выпилами</t>
  </si>
  <si>
    <t>Установка вытяжки наклоннной</t>
  </si>
  <si>
    <t>Установка вытяжки встраиваемой (без выпилов)</t>
  </si>
  <si>
    <t>Установка гофрированного воздуховода</t>
  </si>
  <si>
    <t>Установка воздуховода пластикового до 2м.</t>
  </si>
  <si>
    <t>Установка воздуховода пластикового до 4м.</t>
  </si>
  <si>
    <t>Установка воздуховода пластикового до 6м.</t>
  </si>
  <si>
    <t>Монтаж фланца</t>
  </si>
  <si>
    <t>Выпил отверстия в мебели</t>
  </si>
  <si>
    <t xml:space="preserve">Распил короба </t>
  </si>
  <si>
    <t>Монтаж обратного клапана, воздухоотводчика</t>
  </si>
  <si>
    <t>Установка электроплиты</t>
  </si>
  <si>
    <t>Подключение электроплиты</t>
  </si>
  <si>
    <t>Подключение духового шкафа</t>
  </si>
  <si>
    <t>Установка варочной панели</t>
  </si>
  <si>
    <t>Подключение и монтаж варочной панели</t>
  </si>
  <si>
    <t>Пропил столешницы из ЛДСП под установку</t>
  </si>
  <si>
    <t>Пропил столешницы из искусственного камня под установку</t>
  </si>
  <si>
    <t>Монтаж розетки для подключения варочной панели 220В</t>
  </si>
  <si>
    <t>Монтаж розетки для подключения варочной панели 380В</t>
  </si>
  <si>
    <t>Прокладка кабеля</t>
  </si>
  <si>
    <t>Подключение электророзжига</t>
  </si>
  <si>
    <t>Подключение электроприборов</t>
  </si>
  <si>
    <t xml:space="preserve">Подключение электрического полотенцесушителя </t>
  </si>
  <si>
    <t>Установка и подключение конвектора</t>
  </si>
  <si>
    <t>Установка и подключение инфакрасного обогревателя на потолок</t>
  </si>
  <si>
    <t>Установка и подключение инфакрасного обогревателя на стену</t>
  </si>
  <si>
    <t>Установка тепловой завесы</t>
  </si>
  <si>
    <t>Коэффициент:работа на высоте (от 3-х м.)</t>
  </si>
  <si>
    <t>Подбор чистовых материалов под запрос заказчика  (розетки, выключатели, освещение)</t>
  </si>
  <si>
    <t xml:space="preserve">Выпил отверстия под варочную поверхность в столешнице из лдсп </t>
  </si>
  <si>
    <t xml:space="preserve">Выпил отверстия под варочную поверхность в столешнице из искусственного камня </t>
  </si>
  <si>
    <t xml:space="preserve">Демонтаж </t>
  </si>
  <si>
    <t xml:space="preserve">Демонтаж автоматического выключателя </t>
  </si>
  <si>
    <t xml:space="preserve">Демонтаж вентилятора </t>
  </si>
  <si>
    <t xml:space="preserve">Демонтаж кабеля </t>
  </si>
  <si>
    <t xml:space="preserve">Демонтаж корпуса выключателя </t>
  </si>
  <si>
    <t xml:space="preserve">Демонтаж корпуса розетки </t>
  </si>
  <si>
    <t xml:space="preserve">Демонтаж люстры </t>
  </si>
  <si>
    <t xml:space="preserve">Демонтаж подрозетника </t>
  </si>
  <si>
    <t xml:space="preserve">Демонтаж распредкоробки </t>
  </si>
  <si>
    <t xml:space="preserve">Демонтаж розетки электроплиты </t>
  </si>
  <si>
    <t xml:space="preserve">Демонтаж светильника "Армстронг" </t>
  </si>
  <si>
    <t xml:space="preserve">Демонтаж счетчика </t>
  </si>
  <si>
    <t xml:space="preserve">Демонтаж УЗО </t>
  </si>
  <si>
    <t>Демонтаж розетки</t>
  </si>
  <si>
    <t xml:space="preserve">Демонтаж электрического щита </t>
  </si>
  <si>
    <t xml:space="preserve">Демонтаж трансформатора тока </t>
  </si>
  <si>
    <t>Демонтаж тепловой (электрической) завесы</t>
  </si>
  <si>
    <t>Демонтаж духового шкафа</t>
  </si>
  <si>
    <t>Демонтаж гирлянды</t>
  </si>
  <si>
    <t>Демонтаж варочной поверхности</t>
  </si>
  <si>
    <t xml:space="preserve"> </t>
  </si>
  <si>
    <t xml:space="preserve">Химчистка </t>
  </si>
  <si>
    <t>Цена для физ.лиц</t>
  </si>
  <si>
    <t>Диванов</t>
  </si>
  <si>
    <t>Двухместного 1м-1.2м</t>
  </si>
  <si>
    <t>Трехместного 1.6-2м.</t>
  </si>
  <si>
    <t>Углового четырехместного</t>
  </si>
  <si>
    <t>Углового пятиместного</t>
  </si>
  <si>
    <t>Выдвижное спальное место</t>
  </si>
  <si>
    <t>Мягкой мебели</t>
  </si>
  <si>
    <t>Чистка места простое загрязнение</t>
  </si>
  <si>
    <t>от 150</t>
  </si>
  <si>
    <t>Чистка места среднее загрязнение</t>
  </si>
  <si>
    <t>от 180</t>
  </si>
  <si>
    <t>Чистка места тяжелое загрязнение</t>
  </si>
  <si>
    <t>от240</t>
  </si>
  <si>
    <t>Кожаной мебели</t>
  </si>
  <si>
    <t>2-х местный диван</t>
  </si>
  <si>
    <t>3-х местный диван</t>
  </si>
  <si>
    <t>4-х местный диван (угловой)</t>
  </si>
  <si>
    <t>5-ти местный диван (угловой)</t>
  </si>
  <si>
    <t>Кресло</t>
  </si>
  <si>
    <t>Офисный стул</t>
  </si>
  <si>
    <t>Пуфик</t>
  </si>
  <si>
    <t>Стул со спинкой</t>
  </si>
  <si>
    <t>Стул без спинки</t>
  </si>
  <si>
    <t>Стульев и кресел</t>
  </si>
  <si>
    <t xml:space="preserve">Стул без спинки </t>
  </si>
  <si>
    <t>Табурет</t>
  </si>
  <si>
    <t>Матрасы</t>
  </si>
  <si>
    <t>Односпальный матрас (ширина 90 см)</t>
  </si>
  <si>
    <t>Односпальный матрас с двух сторон</t>
  </si>
  <si>
    <t>Полутороспальный матрас (ширина 120 см)</t>
  </si>
  <si>
    <t>Полутороспальный матрас с двух сторон</t>
  </si>
  <si>
    <t>Двухспальный матрас (ширина 140 см)</t>
  </si>
  <si>
    <t>Двухспальный матрас с двух сторон (ширина 140 см)</t>
  </si>
  <si>
    <t>Двухспальный матрас (ширина от 160 см)</t>
  </si>
  <si>
    <t>Двухспальный матрас с двух сторон (ширина от 160 см)</t>
  </si>
  <si>
    <t>Шторы</t>
  </si>
  <si>
    <t>Штора (до 30 кв.м.)</t>
  </si>
  <si>
    <t>Штора (до 100 кв.м.)</t>
  </si>
  <si>
    <t>Тюль (до 30 кв.м.)</t>
  </si>
  <si>
    <t>Тюль (до 100 кв.м.)</t>
  </si>
  <si>
    <t xml:space="preserve">№ п.п. </t>
  </si>
  <si>
    <t xml:space="preserve">Цена за ед.
(руб.) </t>
  </si>
  <si>
    <t xml:space="preserve">Работы с полом </t>
  </si>
  <si>
    <t xml:space="preserve">Чистовые работы: </t>
  </si>
  <si>
    <t xml:space="preserve">Затирка швов напольной плитки </t>
  </si>
  <si>
    <t xml:space="preserve">от 50 </t>
  </si>
  <si>
    <t xml:space="preserve">Лакировка плинтуса </t>
  </si>
  <si>
    <t xml:space="preserve">Монтаж напольного плинтуса (пластик, мдф, дерево) </t>
  </si>
  <si>
    <t xml:space="preserve">от 80 </t>
  </si>
  <si>
    <t xml:space="preserve">Облицовка ступеней напольной плиткой </t>
  </si>
  <si>
    <t xml:space="preserve">кв.м </t>
  </si>
  <si>
    <t xml:space="preserve">от 360 </t>
  </si>
  <si>
    <t xml:space="preserve">Холодная сварка шва линолеума </t>
  </si>
  <si>
    <t xml:space="preserve">Укладка дощатых полов по готовым лагам </t>
  </si>
  <si>
    <t xml:space="preserve">Укладка керамогранита на готовое основание </t>
  </si>
  <si>
    <t xml:space="preserve">от 500 </t>
  </si>
  <si>
    <t xml:space="preserve">Укладка керамогранита на готовое основание по диагонали </t>
  </si>
  <si>
    <t xml:space="preserve">от 700 </t>
  </si>
  <si>
    <t xml:space="preserve">Укладка ковролина </t>
  </si>
  <si>
    <t xml:space="preserve">от 120 </t>
  </si>
  <si>
    <t xml:space="preserve">Укладка ламината </t>
  </si>
  <si>
    <t xml:space="preserve">от 180 </t>
  </si>
  <si>
    <t xml:space="preserve">Укладка ламината по диагонали </t>
  </si>
  <si>
    <t xml:space="preserve">от 275 </t>
  </si>
  <si>
    <t xml:space="preserve">Укладка линолеума коммерческого </t>
  </si>
  <si>
    <t xml:space="preserve">от 170 </t>
  </si>
  <si>
    <t xml:space="preserve">Укладка линолеума полукоммерческого, бытового </t>
  </si>
  <si>
    <t xml:space="preserve">от 100 </t>
  </si>
  <si>
    <t xml:space="preserve">Укладка мозаики на подложке </t>
  </si>
  <si>
    <t xml:space="preserve">от 850 </t>
  </si>
  <si>
    <t xml:space="preserve">Укладка напольной керамической плитки одного рисунка на готовое основание </t>
  </si>
  <si>
    <t xml:space="preserve">от 650 </t>
  </si>
  <si>
    <t xml:space="preserve">Укладка напольной керамической плитки одного рисунка на готовое основание по диагонали </t>
  </si>
  <si>
    <t xml:space="preserve">от 820 </t>
  </si>
  <si>
    <t xml:space="preserve">Укладка кварцвиниловой плитки </t>
  </si>
  <si>
    <t xml:space="preserve">Установка декоративных порожков на пол </t>
  </si>
  <si>
    <t xml:space="preserve">от 95 </t>
  </si>
  <si>
    <t xml:space="preserve">Установка порога в местах стыка плитки </t>
  </si>
  <si>
    <t xml:space="preserve">Фигуры из плитки одного размера </t>
  </si>
  <si>
    <t xml:space="preserve">от 1285 </t>
  </si>
  <si>
    <t xml:space="preserve">Фигуры из плитки разного размера </t>
  </si>
  <si>
    <t xml:space="preserve">от 1565 </t>
  </si>
  <si>
    <t xml:space="preserve">Укладка пробкового пола </t>
  </si>
  <si>
    <t xml:space="preserve">Покраска пола </t>
  </si>
  <si>
    <t xml:space="preserve">Монтаж дощатого пола </t>
  </si>
  <si>
    <t xml:space="preserve">Черновые работы </t>
  </si>
  <si>
    <t xml:space="preserve">Армирование пола сеткой перед стяжкой </t>
  </si>
  <si>
    <t xml:space="preserve">Гидроизоляция пола пленочная </t>
  </si>
  <si>
    <t xml:space="preserve">от 60 </t>
  </si>
  <si>
    <t xml:space="preserve">Гидроизоляция пола обмазочная </t>
  </si>
  <si>
    <t xml:space="preserve">Грунтовка пола </t>
  </si>
  <si>
    <t xml:space="preserve">от 35 </t>
  </si>
  <si>
    <t xml:space="preserve">Засыпка керамзитом </t>
  </si>
  <si>
    <t xml:space="preserve">Монтаж маяков под стяжку </t>
  </si>
  <si>
    <t xml:space="preserve">Покраска плинтуса </t>
  </si>
  <si>
    <t xml:space="preserve">Покрытие лаком в 1 слой </t>
  </si>
  <si>
    <t xml:space="preserve">Предварительная стяжка под теплый пол </t>
  </si>
  <si>
    <t xml:space="preserve">от 330 </t>
  </si>
  <si>
    <t xml:space="preserve">Сбивка бетонного порога </t>
  </si>
  <si>
    <t xml:space="preserve">от 175 </t>
  </si>
  <si>
    <t xml:space="preserve">Укладка оргалита </t>
  </si>
  <si>
    <t xml:space="preserve">Укладка подложки </t>
  </si>
  <si>
    <t xml:space="preserve">от 25 </t>
  </si>
  <si>
    <t xml:space="preserve">Укладка фанеры на бетонное основание </t>
  </si>
  <si>
    <t xml:space="preserve">от 155 </t>
  </si>
  <si>
    <t xml:space="preserve">Укладка фанеры на деревянное основание </t>
  </si>
  <si>
    <t xml:space="preserve">от 135 </t>
  </si>
  <si>
    <t xml:space="preserve">Устройство лаг </t>
  </si>
  <si>
    <t xml:space="preserve">от 200 </t>
  </si>
  <si>
    <t xml:space="preserve">Устройство стяжки песчано-цементной смесью толщиной до 5 см </t>
  </si>
  <si>
    <t xml:space="preserve">Устройство стяжки песчано-цементной смесью толщиной от 5 до 10см </t>
  </si>
  <si>
    <t xml:space="preserve">от 610 </t>
  </si>
  <si>
    <t xml:space="preserve">Устройство чистовой стяжки самовыранивающейся смесью </t>
  </si>
  <si>
    <t xml:space="preserve">Частичная шпатлевка пола </t>
  </si>
  <si>
    <t xml:space="preserve">от 165 </t>
  </si>
  <si>
    <t xml:space="preserve">Частичное выравнивание пола </t>
  </si>
  <si>
    <t xml:space="preserve">от 440 </t>
  </si>
  <si>
    <t xml:space="preserve">Шумо и теплоизоляция пола </t>
  </si>
  <si>
    <t xml:space="preserve">Работы со стенами </t>
  </si>
  <si>
    <t xml:space="preserve">Чистовые работы </t>
  </si>
  <si>
    <t xml:space="preserve">Запил торцов кафельной плитки </t>
  </si>
  <si>
    <t xml:space="preserve">Запил торцов плитки из керамогранита </t>
  </si>
  <si>
    <t xml:space="preserve">Затирка швов кафельной плитки </t>
  </si>
  <si>
    <t xml:space="preserve">от 70 </t>
  </si>
  <si>
    <t xml:space="preserve">Затирка швов мозаичной плитки </t>
  </si>
  <si>
    <t xml:space="preserve">Затирка швов плитки эпоксидной затиркой </t>
  </si>
  <si>
    <t xml:space="preserve">от 105 </t>
  </si>
  <si>
    <t xml:space="preserve">Нанесение фактурной краски </t>
  </si>
  <si>
    <t xml:space="preserve">Нанесение жидких обоев </t>
  </si>
  <si>
    <t xml:space="preserve">Поклейка обоев (бумажные, виниловые, флизелиновые) </t>
  </si>
  <si>
    <t xml:space="preserve">от 145 </t>
  </si>
  <si>
    <t xml:space="preserve">Поклейка обоев в два уровня </t>
  </si>
  <si>
    <t xml:space="preserve">от 190 </t>
  </si>
  <si>
    <t xml:space="preserve">Поклейка обоев с подбором рисунка </t>
  </si>
  <si>
    <t xml:space="preserve">от 195 </t>
  </si>
  <si>
    <t xml:space="preserve">Поклейка обоев под покраску </t>
  </si>
  <si>
    <t xml:space="preserve">от 140 </t>
  </si>
  <si>
    <t xml:space="preserve">Поклейка обойного бордюра </t>
  </si>
  <si>
    <t xml:space="preserve">Поклейка рельефных обоев </t>
  </si>
  <si>
    <t xml:space="preserve">от 260 </t>
  </si>
  <si>
    <t xml:space="preserve">Поклейка фотообоев </t>
  </si>
  <si>
    <t xml:space="preserve">Поклейка экообоев </t>
  </si>
  <si>
    <t xml:space="preserve">от 220 </t>
  </si>
  <si>
    <t xml:space="preserve">Поклейка стеклообоев </t>
  </si>
  <si>
    <t xml:space="preserve">от 205 </t>
  </si>
  <si>
    <t xml:space="preserve">Укладка мозаичной плитки </t>
  </si>
  <si>
    <t xml:space="preserve">от 750 </t>
  </si>
  <si>
    <t xml:space="preserve">Поклейка текстильных обоев </t>
  </si>
  <si>
    <t xml:space="preserve">Покраска стен в разные колеры </t>
  </si>
  <si>
    <t xml:space="preserve">Покраска стен воднодисперспионной краской в 2 слоя (обои/шпатлевка) </t>
  </si>
  <si>
    <t xml:space="preserve">Покраска по декоративной штукатурке </t>
  </si>
  <si>
    <t xml:space="preserve">Отделка стеновыми панелями </t>
  </si>
  <si>
    <t xml:space="preserve">Отделка декоративной штукатуркой </t>
  </si>
  <si>
    <t xml:space="preserve">Отделка евровагонкой без учета каркаса </t>
  </si>
  <si>
    <t xml:space="preserve">Лакировка вагонки в 2 слоя с промежуточной шлифовкой </t>
  </si>
  <si>
    <t xml:space="preserve">Монтаж лепнины из полиуретана под светильники </t>
  </si>
  <si>
    <t xml:space="preserve">Обицовка откосов кафельной плиткой </t>
  </si>
  <si>
    <t xml:space="preserve">Обшивка панелями </t>
  </si>
  <si>
    <t xml:space="preserve">ль 220 </t>
  </si>
  <si>
    <t xml:space="preserve">Укладка кафельного бордюра </t>
  </si>
  <si>
    <t xml:space="preserve">от 150 </t>
  </si>
  <si>
    <t xml:space="preserve">Укладка керамической плитки  </t>
  </si>
  <si>
    <t xml:space="preserve">от 600 </t>
  </si>
  <si>
    <t xml:space="preserve">Укладка кафельного бордюра по периметру ванны с герметизацией </t>
  </si>
  <si>
    <t xml:space="preserve">Укладка плитки "кабанчик" из керамогранита </t>
  </si>
  <si>
    <t xml:space="preserve">от 775 </t>
  </si>
  <si>
    <t xml:space="preserve">Укладка керамической плитки "кабанчик"  </t>
  </si>
  <si>
    <t xml:space="preserve">Укладка кафельной плитки размером менее 10х10 </t>
  </si>
  <si>
    <t>Укладка керамической плитки 600х1200 (до 30 кв.м.)</t>
  </si>
  <si>
    <t>Затирка швов плитки 600х1200 (от 30 кв.м.)</t>
  </si>
  <si>
    <t>Укладка керамической плитки 600х1200 (от 30 кв.м.)</t>
  </si>
  <si>
    <t xml:space="preserve">Установка декоративного защитного уголка </t>
  </si>
  <si>
    <t xml:space="preserve">Установка технологического люка (скрытого) </t>
  </si>
  <si>
    <t xml:space="preserve">1100-1500 </t>
  </si>
  <si>
    <t xml:space="preserve">Установка технологического люка (открытого) </t>
  </si>
  <si>
    <t xml:space="preserve">Усиление стандартного проема швеллером </t>
  </si>
  <si>
    <t xml:space="preserve">Устройство каркаса из бруса </t>
  </si>
  <si>
    <t xml:space="preserve">Кирпичная кладка в 1 кирпич </t>
  </si>
  <si>
    <t xml:space="preserve">Устройство короба из гипсокартона </t>
  </si>
  <si>
    <t xml:space="preserve">мин 440 </t>
  </si>
  <si>
    <t xml:space="preserve">Монтаж несущего металлического каркаса стены </t>
  </si>
  <si>
    <t xml:space="preserve">Устройство межкомнатной перегородки из пазогребня </t>
  </si>
  <si>
    <t xml:space="preserve">Монтаж шумо и теплоизоляции </t>
  </si>
  <si>
    <t xml:space="preserve">Устройство перегородки из пенобетона </t>
  </si>
  <si>
    <t xml:space="preserve">Устройство перегородки из газосиликатного кирпича </t>
  </si>
  <si>
    <t xml:space="preserve">Частичная шпатлевка </t>
  </si>
  <si>
    <t xml:space="preserve">Армирование стены </t>
  </si>
  <si>
    <t xml:space="preserve">Грунтовка </t>
  </si>
  <si>
    <t xml:space="preserve">Антигрибковая обработка </t>
  </si>
  <si>
    <t xml:space="preserve">Изготовление арок из гипсокартона </t>
  </si>
  <si>
    <t xml:space="preserve">мин. 900 </t>
  </si>
  <si>
    <t xml:space="preserve">Заделка стыков на гипсокартоне </t>
  </si>
  <si>
    <t xml:space="preserve">Монтаж гипсокартона в один слой (без каркаса) </t>
  </si>
  <si>
    <t xml:space="preserve">Монтаж гипсокартона на каркас в два слоя </t>
  </si>
  <si>
    <t xml:space="preserve">Обшивка фанерой (без учета каркаса) </t>
  </si>
  <si>
    <t xml:space="preserve">от 160 </t>
  </si>
  <si>
    <t xml:space="preserve">Оштукатуривание штроб после прокладки кабеля </t>
  </si>
  <si>
    <t xml:space="preserve">Ошкуривание поверхности </t>
  </si>
  <si>
    <t xml:space="preserve">от 55 </t>
  </si>
  <si>
    <t xml:space="preserve">Проклейка звукоизоляцией </t>
  </si>
  <si>
    <t xml:space="preserve">Проклейка стеклотканью </t>
  </si>
  <si>
    <t xml:space="preserve">Шпатлевка под обои в 1 слой </t>
  </si>
  <si>
    <t xml:space="preserve">от 110 </t>
  </si>
  <si>
    <t xml:space="preserve">Шумоизоляция минватой </t>
  </si>
  <si>
    <t xml:space="preserve">от 90 </t>
  </si>
  <si>
    <t xml:space="preserve">Монтаж штукатурных маяков </t>
  </si>
  <si>
    <t xml:space="preserve">Штукатурка стен </t>
  </si>
  <si>
    <t xml:space="preserve">Работы с потолком </t>
  </si>
  <si>
    <t xml:space="preserve">Выровнивание потолка за слой 10мм </t>
  </si>
  <si>
    <t xml:space="preserve">Грунтовка потолка </t>
  </si>
  <si>
    <t xml:space="preserve">Заделка шурупов и стыков </t>
  </si>
  <si>
    <t xml:space="preserve">Монтаж гипсокартона на потолок </t>
  </si>
  <si>
    <t xml:space="preserve">Монтаж несущего металлического каркаса </t>
  </si>
  <si>
    <t xml:space="preserve">Монтаж подвесного потолка "Армстронг" </t>
  </si>
  <si>
    <t xml:space="preserve">Монтаж подвесного потолка "Армстронг" зеркальный </t>
  </si>
  <si>
    <t xml:space="preserve">Монтаж потолка из гкл 1 уровень </t>
  </si>
  <si>
    <t xml:space="preserve">Монтаж потолка из гкл в 2 уровня </t>
  </si>
  <si>
    <t xml:space="preserve">Монтаж потолка из гкл в 3 уровня </t>
  </si>
  <si>
    <t xml:space="preserve">Тепло и шумоизоляция плитами </t>
  </si>
  <si>
    <t xml:space="preserve">Укладка бумажной ленты на примыкание гипсокартона стены и потолка </t>
  </si>
  <si>
    <t xml:space="preserve">Устройство армировочной сетки </t>
  </si>
  <si>
    <t xml:space="preserve">Устройство защитной металлизировнной ленты на торцевой элемент потолка </t>
  </si>
  <si>
    <t xml:space="preserve">от 65 </t>
  </si>
  <si>
    <t xml:space="preserve">Шлифовка потолка после каждого этапа работ </t>
  </si>
  <si>
    <t xml:space="preserve">Шпатлевка потолка в 1 слой </t>
  </si>
  <si>
    <t xml:space="preserve">Шумоизоляция потолка мембраной </t>
  </si>
  <si>
    <t xml:space="preserve">Лакировка потолка из вагонки в два слоя со шлифовкой </t>
  </si>
  <si>
    <t xml:space="preserve">Монтаж лепнины из полиуретана </t>
  </si>
  <si>
    <t xml:space="preserve">Монтаж лепнины под люстру </t>
  </si>
  <si>
    <t xml:space="preserve">Монтаж подвесного потолка из декоративных деревянных панелей </t>
  </si>
  <si>
    <t xml:space="preserve">Монтаж потолка из панелей ПФХ И МДФ </t>
  </si>
  <si>
    <t xml:space="preserve">Монтаж потолочного плинтуса </t>
  </si>
  <si>
    <t xml:space="preserve">Монтаж реечного потолка по металлокаркасу </t>
  </si>
  <si>
    <t xml:space="preserve">Обшивка вагонкой </t>
  </si>
  <si>
    <t xml:space="preserve">Поклейка потолочной полистироловой плитки </t>
  </si>
  <si>
    <t xml:space="preserve">Поклейка потолочных обоев на высоте до 3м </t>
  </si>
  <si>
    <t xml:space="preserve">Покраска криволенейных элементов потолка </t>
  </si>
  <si>
    <t xml:space="preserve">Покраска лепнины </t>
  </si>
  <si>
    <t xml:space="preserve">Покраска потолка </t>
  </si>
  <si>
    <t xml:space="preserve">Покраска потолка в 2 слоя </t>
  </si>
  <si>
    <t xml:space="preserve">Покраска потолочного плинтуса </t>
  </si>
  <si>
    <t xml:space="preserve">Монтаж пластиковых панелей </t>
  </si>
  <si>
    <t xml:space="preserve">Демонтажные работы </t>
  </si>
  <si>
    <t xml:space="preserve">Демонтаж межкомнатной двери </t>
  </si>
  <si>
    <t xml:space="preserve">Демонтаж двп, дсп (пол) </t>
  </si>
  <si>
    <t xml:space="preserve">Демонтаж ковролина, линолеума, ламината </t>
  </si>
  <si>
    <t xml:space="preserve">Демонтаж лаг пола </t>
  </si>
  <si>
    <t xml:space="preserve">Демонтаж паркета, досок </t>
  </si>
  <si>
    <t xml:space="preserve">Демонтаж напольного или потолочного плинтуса </t>
  </si>
  <si>
    <t xml:space="preserve">Демонтаж плитки </t>
  </si>
  <si>
    <t xml:space="preserve">Демонтаж коробов из гипсокартона </t>
  </si>
  <si>
    <t xml:space="preserve">Демонтаж лепнины </t>
  </si>
  <si>
    <t xml:space="preserve">Демонаж подвесных потолков </t>
  </si>
  <si>
    <t xml:space="preserve">Демонтаж потолка из гипсокартона </t>
  </si>
  <si>
    <t xml:space="preserve">Снятие старых потолочных обоев </t>
  </si>
  <si>
    <t xml:space="preserve">Демонтаж стеновых панелей с обрешеткой </t>
  </si>
  <si>
    <t xml:space="preserve">Демонтаж штукатурки </t>
  </si>
  <si>
    <t xml:space="preserve">Очистка стен от краски, шпатлевки или олифы </t>
  </si>
  <si>
    <t xml:space="preserve">Очистка стен от старых обоев </t>
  </si>
  <si>
    <t xml:space="preserve">Демонтаж дощатых полов </t>
  </si>
  <si>
    <t xml:space="preserve">Снос стен </t>
  </si>
  <si>
    <t xml:space="preserve">Снос жб стен до 100мм </t>
  </si>
  <si>
    <t xml:space="preserve">Снос жб стен от 100мм до 150мм </t>
  </si>
  <si>
    <t xml:space="preserve">Снос жб стен от 150мм до 180мм </t>
  </si>
  <si>
    <t xml:space="preserve">Снос жб стен от 180мм до 220мм </t>
  </si>
  <si>
    <t xml:space="preserve">Снос кирпичных стен в 1 кирпич </t>
  </si>
  <si>
    <t xml:space="preserve">Снос легких стен </t>
  </si>
  <si>
    <t xml:space="preserve">Снос стен из петобетона менее 300мм </t>
  </si>
  <si>
    <t>Снос стен бетон</t>
  </si>
  <si>
    <t>Снос стен кирпич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</si>
</sst>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0.0"/>
      <color rgb="FF000000"/>
      <name val="Calibri"/>
      <scheme val="minor"/>
    </font>
    <font>
      <sz val="12.0"/>
      <color rgb="FF1A1A1A"/>
      <name val="&quot;YS Text&quot;"/>
    </font>
    <font/>
    <font>
      <b/>
      <sz val="13.0"/>
      <color theme="1"/>
      <name val="Arial"/>
    </font>
    <font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color theme="1"/>
      <name val="Arial"/>
    </font>
    <font>
      <sz val="8.0"/>
      <color theme="1"/>
      <name val="Arial"/>
    </font>
    <font>
      <sz val="10.0"/>
      <color theme="1"/>
      <name val="Arial"/>
    </font>
    <font>
      <sz val="11.0"/>
      <color rgb="FF454545"/>
      <name val="Roboto"/>
    </font>
    <font>
      <sz val="10.0"/>
      <color rgb="FF000000"/>
      <name val="Arial"/>
    </font>
    <font>
      <color rgb="FF000000"/>
      <name val="Arial"/>
    </font>
    <font>
      <b/>
      <sz val="11.0"/>
      <color rgb="FF000000"/>
      <name val="Arial"/>
    </font>
    <font>
      <b/>
      <sz val="10.0"/>
      <color rgb="FF000000"/>
      <name val="Arial"/>
    </font>
    <font>
      <b/>
      <sz val="12.0"/>
      <color theme="1"/>
      <name val="Arial"/>
    </font>
    <font>
      <b/>
      <color rgb="FF000000"/>
      <name val="Arial"/>
    </font>
    <font>
      <sz val="10.0"/>
      <color rgb="FF000000"/>
      <name val="Calibri"/>
    </font>
    <font>
      <b/>
      <sz val="11.0"/>
      <color rgb="FF000000"/>
      <name val="Calibri"/>
    </font>
    <font>
      <sz val="9.0"/>
      <color rgb="FFF7981D"/>
      <name val="Arial"/>
    </font>
    <font>
      <b/>
      <sz val="12.0"/>
      <color theme="1"/>
      <name val="Calibri"/>
    </font>
    <font>
      <color theme="1"/>
      <name val="Calibri"/>
    </font>
    <font>
      <sz val="12.0"/>
      <color rgb="FF444444"/>
      <name val="Stratos"/>
    </font>
    <font>
      <b/>
      <sz val="11.0"/>
      <color theme="1"/>
      <name val="Arial"/>
    </font>
    <font>
      <b/>
      <sz val="10.0"/>
      <color theme="1"/>
      <name val="Calibri"/>
    </font>
    <font>
      <b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color rgb="FF444444"/>
      <name val="Calibri"/>
    </font>
    <font>
      <sz val="12.0"/>
      <color theme="1"/>
      <name val="Arial"/>
    </font>
    <font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D5A6BD"/>
        <bgColor rgb="FFD5A6BD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9F9FB"/>
        <bgColor rgb="FFF9F9FB"/>
      </patternFill>
    </fill>
    <fill>
      <patternFill patternType="solid">
        <fgColor rgb="FFEAD1DC"/>
        <bgColor rgb="FFEAD1DC"/>
      </patternFill>
    </fill>
    <fill>
      <patternFill patternType="solid">
        <fgColor theme="5"/>
        <bgColor theme="5"/>
      </patternFill>
    </fill>
    <fill>
      <patternFill patternType="solid">
        <fgColor rgb="FFCC0000"/>
        <bgColor rgb="FFCC0000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</fills>
  <borders count="28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/>
    </border>
    <border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0" fontId="2" numFmtId="0" xfId="0" applyBorder="1" applyFont="1"/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0" fillId="2" fontId="4" numFmtId="0" xfId="0" applyFont="1"/>
    <xf borderId="4" fillId="3" fontId="5" numFmtId="0" xfId="0" applyAlignment="1" applyBorder="1" applyFill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5" fillId="4" fontId="7" numFmtId="0" xfId="0" applyAlignment="1" applyBorder="1" applyFill="1" applyFont="1">
      <alignment horizontal="center"/>
    </xf>
    <xf borderId="5" fillId="5" fontId="6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8" numFmtId="0" xfId="0" applyAlignment="1" applyBorder="1" applyFont="1">
      <alignment horizontal="center" shrinkToFit="0" vertical="center" wrapText="1"/>
    </xf>
    <xf borderId="4" fillId="0" fontId="9" numFmtId="0" xfId="0" applyBorder="1" applyFont="1"/>
    <xf borderId="4" fillId="0" fontId="9" numFmtId="0" xfId="0" applyAlignment="1" applyBorder="1" applyFont="1">
      <alignment horizontal="center" shrinkToFit="0" wrapText="1"/>
    </xf>
    <xf borderId="4" fillId="6" fontId="6" numFmtId="0" xfId="0" applyAlignment="1" applyBorder="1" applyFill="1" applyFont="1">
      <alignment horizontal="center" shrinkToFit="0" wrapText="1"/>
    </xf>
    <xf borderId="4" fillId="4" fontId="7" numFmtId="0" xfId="0" applyAlignment="1" applyBorder="1" applyFont="1">
      <alignment horizontal="center"/>
    </xf>
    <xf borderId="4" fillId="6" fontId="9" numFmtId="0" xfId="0" applyAlignment="1" applyBorder="1" applyFont="1">
      <alignment horizontal="center"/>
    </xf>
    <xf borderId="0" fillId="0" fontId="4" numFmtId="0" xfId="0" applyFont="1"/>
    <xf borderId="4" fillId="0" fontId="9" numFmtId="0" xfId="0" applyAlignment="1" applyBorder="1" applyFont="1">
      <alignment shrinkToFit="0" wrapText="1"/>
    </xf>
    <xf borderId="4" fillId="6" fontId="6" numFmtId="0" xfId="0" applyAlignment="1" applyBorder="1" applyFont="1">
      <alignment horizontal="center"/>
    </xf>
    <xf borderId="0" fillId="7" fontId="10" numFmtId="0" xfId="0" applyFill="1" applyFont="1"/>
    <xf borderId="4" fillId="6" fontId="9" numFmtId="0" xfId="0" applyAlignment="1" applyBorder="1" applyFont="1">
      <alignment shrinkToFit="0" wrapText="1"/>
    </xf>
    <xf borderId="4" fillId="6" fontId="9" numFmtId="0" xfId="0" applyAlignment="1" applyBorder="1" applyFont="1">
      <alignment horizontal="center" shrinkToFit="0" wrapText="1"/>
    </xf>
    <xf borderId="6" fillId="6" fontId="9" numFmtId="0" xfId="0" applyBorder="1" applyFont="1"/>
    <xf borderId="7" fillId="6" fontId="9" numFmtId="0" xfId="0" applyBorder="1" applyFont="1"/>
    <xf borderId="4" fillId="4" fontId="6" numFmtId="0" xfId="0" applyAlignment="1" applyBorder="1" applyFont="1">
      <alignment horizontal="center"/>
    </xf>
    <xf borderId="6" fillId="6" fontId="11" numFmtId="0" xfId="0" applyBorder="1" applyFont="1"/>
    <xf borderId="7" fillId="6" fontId="11" numFmtId="0" xfId="0" applyBorder="1" applyFont="1"/>
    <xf borderId="0" fillId="2" fontId="11" numFmtId="0" xfId="0" applyAlignment="1" applyFont="1">
      <alignment horizontal="left"/>
    </xf>
    <xf borderId="4" fillId="2" fontId="9" numFmtId="0" xfId="0" applyAlignment="1" applyBorder="1" applyFont="1">
      <alignment horizontal="center" shrinkToFit="0" wrapText="1"/>
    </xf>
    <xf borderId="4" fillId="2" fontId="6" numFmtId="0" xfId="0" applyAlignment="1" applyBorder="1" applyFont="1">
      <alignment horizontal="center" shrinkToFit="0" wrapText="1"/>
    </xf>
    <xf borderId="0" fillId="6" fontId="11" numFmtId="0" xfId="0" applyFont="1"/>
    <xf borderId="8" fillId="2" fontId="11" numFmtId="0" xfId="0" applyAlignment="1" applyBorder="1" applyFont="1">
      <alignment horizontal="center" vertical="center"/>
    </xf>
    <xf borderId="9" fillId="0" fontId="2" numFmtId="0" xfId="0" applyBorder="1" applyFont="1"/>
    <xf borderId="4" fillId="2" fontId="9" numFmtId="0" xfId="0" applyAlignment="1" applyBorder="1" applyFont="1">
      <alignment shrinkToFit="0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4" fillId="4" fontId="6" numFmtId="0" xfId="0" applyAlignment="1" applyBorder="1" applyFont="1">
      <alignment horizontal="center" shrinkToFit="0" wrapText="1"/>
    </xf>
    <xf borderId="0" fillId="6" fontId="4" numFmtId="0" xfId="0" applyFont="1"/>
    <xf borderId="4" fillId="2" fontId="12" numFmtId="0" xfId="0" applyAlignment="1" applyBorder="1" applyFont="1">
      <alignment horizontal="left"/>
    </xf>
    <xf borderId="4" fillId="0" fontId="6" numFmtId="0" xfId="0" applyAlignment="1" applyBorder="1" applyFont="1">
      <alignment horizontal="center" shrinkToFit="0" wrapText="1"/>
    </xf>
    <xf borderId="4" fillId="2" fontId="6" numFmtId="0" xfId="0" applyAlignment="1" applyBorder="1" applyFont="1">
      <alignment horizontal="center" readingOrder="0" shrinkToFit="0" wrapText="1"/>
    </xf>
    <xf borderId="4" fillId="2" fontId="6" numFmtId="0" xfId="0" applyAlignment="1" applyBorder="1" applyFont="1">
      <alignment horizontal="left" shrinkToFit="0" wrapText="1"/>
    </xf>
    <xf borderId="4" fillId="2" fontId="9" numFmtId="0" xfId="0" applyAlignment="1" applyBorder="1" applyFont="1">
      <alignment horizontal="left" shrinkToFit="0" wrapText="1"/>
    </xf>
    <xf borderId="4" fillId="6" fontId="8" numFmtId="0" xfId="0" applyAlignment="1" applyBorder="1" applyFont="1">
      <alignment horizontal="center" shrinkToFit="0" vertical="center" wrapText="1"/>
    </xf>
    <xf borderId="4" fillId="6" fontId="9" numFmtId="0" xfId="0" applyBorder="1" applyFont="1"/>
    <xf borderId="3" fillId="0" fontId="4" numFmtId="0" xfId="0" applyAlignment="1" applyBorder="1" applyFont="1">
      <alignment shrinkToFit="0" vertical="bottom" wrapText="1"/>
    </xf>
    <xf borderId="3" fillId="0" fontId="9" numFmtId="0" xfId="0" applyAlignment="1" applyBorder="1" applyFont="1">
      <alignment horizontal="center" shrinkToFit="0" vertical="bottom" wrapText="1"/>
    </xf>
    <xf borderId="3" fillId="2" fontId="7" numFmtId="0" xfId="0" applyAlignment="1" applyBorder="1" applyFont="1">
      <alignment horizontal="center" shrinkToFit="0" vertical="bottom" wrapText="1"/>
    </xf>
    <xf borderId="3" fillId="4" fontId="7" numFmtId="0" xfId="0" applyAlignment="1" applyBorder="1" applyFont="1">
      <alignment horizontal="center" vertical="bottom"/>
    </xf>
    <xf borderId="13" fillId="0" fontId="4" numFmtId="0" xfId="0" applyAlignment="1" applyBorder="1" applyFont="1">
      <alignment shrinkToFit="0" vertical="bottom" wrapText="1"/>
    </xf>
    <xf borderId="13" fillId="0" fontId="9" numFmtId="0" xfId="0" applyAlignment="1" applyBorder="1" applyFont="1">
      <alignment horizontal="center" shrinkToFit="0" vertical="bottom" wrapText="1"/>
    </xf>
    <xf borderId="13" fillId="2" fontId="7" numFmtId="0" xfId="0" applyAlignment="1" applyBorder="1" applyFont="1">
      <alignment horizontal="center" shrinkToFit="0" vertical="bottom" wrapText="1"/>
    </xf>
    <xf borderId="13" fillId="4" fontId="7" numFmtId="0" xfId="0" applyAlignment="1" applyBorder="1" applyFont="1">
      <alignment horizontal="center" vertical="bottom"/>
    </xf>
    <xf borderId="4" fillId="6" fontId="6" numFmtId="0" xfId="0" applyAlignment="1" applyBorder="1" applyFont="1">
      <alignment horizontal="center" shrinkToFit="0" vertical="center" wrapText="1"/>
    </xf>
    <xf borderId="4" fillId="6" fontId="13" numFmtId="0" xfId="0" applyAlignment="1" applyBorder="1" applyFont="1">
      <alignment horizontal="center" vertical="center"/>
    </xf>
    <xf borderId="4" fillId="6" fontId="9" numFmtId="0" xfId="0" applyAlignment="1" applyBorder="1" applyFont="1">
      <alignment horizontal="left" shrinkToFit="0" wrapText="1"/>
    </xf>
    <xf borderId="4" fillId="6" fontId="14" numFmtId="0" xfId="0" applyAlignment="1" applyBorder="1" applyFont="1">
      <alignment horizontal="center"/>
    </xf>
    <xf borderId="4" fillId="2" fontId="9" numFmtId="0" xfId="0" applyAlignment="1" applyBorder="1" applyFont="1">
      <alignment horizontal="center"/>
    </xf>
    <xf borderId="4" fillId="2" fontId="14" numFmtId="0" xfId="0" applyAlignment="1" applyBorder="1" applyFont="1">
      <alignment horizontal="center"/>
    </xf>
    <xf borderId="4" fillId="0" fontId="9" numFmtId="0" xfId="0" applyAlignment="1" applyBorder="1" applyFont="1">
      <alignment horizontal="left" shrinkToFit="0" wrapText="1"/>
    </xf>
    <xf borderId="4" fillId="0" fontId="8" numFmtId="0" xfId="0" applyAlignment="1" applyBorder="1" applyFont="1">
      <alignment horizontal="left" shrinkToFit="0" vertical="center" wrapText="1"/>
    </xf>
    <xf borderId="4" fillId="6" fontId="6" numFmtId="0" xfId="0" applyAlignment="1" applyBorder="1" applyFont="1">
      <alignment horizontal="left" shrinkToFit="0" wrapText="1"/>
    </xf>
    <xf borderId="4" fillId="0" fontId="9" numFmtId="0" xfId="0" applyAlignment="1" applyBorder="1" applyFont="1">
      <alignment horizontal="left"/>
    </xf>
    <xf borderId="4" fillId="0" fontId="9" numFmtId="0" xfId="0" applyAlignment="1" applyBorder="1" applyFont="1">
      <alignment horizontal="center"/>
    </xf>
    <xf borderId="4" fillId="0" fontId="6" numFmtId="0" xfId="0" applyAlignment="1" applyBorder="1" applyFont="1">
      <alignment horizontal="left"/>
    </xf>
    <xf borderId="4" fillId="6" fontId="9" numFmtId="0" xfId="0" applyAlignment="1" applyBorder="1" applyFont="1">
      <alignment horizontal="left"/>
    </xf>
    <xf borderId="4" fillId="0" fontId="6" numFmtId="0" xfId="0" applyAlignment="1" applyBorder="1" applyFont="1">
      <alignment horizontal="left" shrinkToFit="0" wrapText="1"/>
    </xf>
    <xf borderId="4" fillId="0" fontId="4" numFmtId="0" xfId="0" applyBorder="1" applyFont="1"/>
    <xf borderId="4" fillId="0" fontId="11" numFmtId="0" xfId="0" applyAlignment="1" applyBorder="1" applyFont="1">
      <alignment horizontal="center"/>
    </xf>
    <xf borderId="4" fillId="0" fontId="11" numFmtId="0" xfId="0" applyBorder="1" applyFont="1"/>
    <xf borderId="4" fillId="0" fontId="6" numFmtId="0" xfId="0" applyAlignment="1" applyBorder="1" applyFont="1">
      <alignment horizontal="center"/>
    </xf>
    <xf borderId="14" fillId="6" fontId="11" numFmtId="0" xfId="0" applyBorder="1" applyFont="1"/>
    <xf borderId="0" fillId="0" fontId="8" numFmtId="0" xfId="0" applyAlignment="1" applyFont="1">
      <alignment horizontal="center" vertical="center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1" numFmtId="0" xfId="0" applyFont="1"/>
    <xf borderId="0" fillId="4" fontId="7" numFmtId="0" xfId="0" applyAlignment="1" applyFont="1">
      <alignment horizontal="center"/>
    </xf>
    <xf borderId="5" fillId="3" fontId="15" numFmtId="0" xfId="0" applyAlignment="1" applyBorder="1" applyFont="1">
      <alignment horizontal="center" shrinkToFit="0" vertical="center" wrapText="1"/>
    </xf>
    <xf borderId="5" fillId="4" fontId="16" numFmtId="0" xfId="0" applyAlignment="1" applyBorder="1" applyFont="1">
      <alignment horizontal="center"/>
    </xf>
    <xf borderId="4" fillId="4" fontId="14" numFmtId="0" xfId="0" applyBorder="1" applyFont="1"/>
    <xf borderId="4" fillId="0" fontId="17" numFmtId="0" xfId="0" applyBorder="1" applyFont="1"/>
    <xf borderId="5" fillId="5" fontId="6" numFmtId="0" xfId="0" applyAlignment="1" applyBorder="1" applyFont="1">
      <alignment horizontal="center" vertical="center"/>
    </xf>
    <xf borderId="4" fillId="0" fontId="17" numFmtId="0" xfId="0" applyAlignment="1" applyBorder="1" applyFont="1">
      <alignment horizontal="center"/>
    </xf>
    <xf borderId="4" fillId="0" fontId="18" numFmtId="0" xfId="0" applyAlignment="1" applyBorder="1" applyFont="1">
      <alignment horizontal="center"/>
    </xf>
    <xf borderId="0" fillId="0" fontId="17" numFmtId="0" xfId="0" applyFont="1"/>
    <xf borderId="0" fillId="2" fontId="19" numFmtId="0" xfId="0" applyFont="1"/>
    <xf borderId="0" fillId="0" fontId="20" numFmtId="0" xfId="0" applyFont="1"/>
    <xf borderId="4" fillId="0" fontId="21" numFmtId="0" xfId="0" applyBorder="1" applyFont="1"/>
    <xf borderId="0" fillId="8" fontId="22" numFmtId="0" xfId="0" applyFill="1" applyFont="1"/>
    <xf borderId="15" fillId="3" fontId="3" numFmtId="0" xfId="0" applyAlignment="1" applyBorder="1" applyFont="1">
      <alignment horizontal="center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12" fillId="3" fontId="3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3" fillId="3" fontId="3" numFmtId="0" xfId="0" applyAlignment="1" applyBorder="1" applyFont="1">
      <alignment horizontal="center" shrinkToFit="0" vertical="center" wrapText="1"/>
    </xf>
    <xf borderId="5" fillId="5" fontId="23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shrinkToFit="0" wrapText="1"/>
    </xf>
    <xf borderId="4" fillId="4" fontId="24" numFmtId="0" xfId="0" applyBorder="1" applyFont="1"/>
    <xf borderId="4" fillId="4" fontId="4" numFmtId="0" xfId="0" applyBorder="1" applyFont="1"/>
    <xf borderId="0" fillId="9" fontId="21" numFmtId="0" xfId="0" applyFill="1" applyFont="1"/>
    <xf borderId="0" fillId="0" fontId="21" numFmtId="0" xfId="0" applyFont="1"/>
    <xf borderId="4" fillId="10" fontId="9" numFmtId="0" xfId="0" applyAlignment="1" applyBorder="1" applyFill="1" applyFont="1">
      <alignment horizontal="center" vertical="center"/>
    </xf>
    <xf borderId="4" fillId="10" fontId="9" numFmtId="0" xfId="0" applyBorder="1" applyFont="1"/>
    <xf borderId="16" fillId="10" fontId="9" numFmtId="0" xfId="0" applyAlignment="1" applyBorder="1" applyFont="1">
      <alignment horizontal="center"/>
    </xf>
    <xf borderId="4" fillId="10" fontId="6" numFmtId="0" xfId="0" applyAlignment="1" applyBorder="1" applyFont="1">
      <alignment horizontal="center"/>
    </xf>
    <xf borderId="4" fillId="10" fontId="24" numFmtId="0" xfId="0" applyBorder="1" applyFont="1"/>
    <xf borderId="4" fillId="10" fontId="4" numFmtId="0" xfId="0" applyBorder="1" applyFont="1"/>
    <xf borderId="4" fillId="10" fontId="9" numFmtId="0" xfId="0" applyAlignment="1" applyBorder="1" applyFont="1">
      <alignment shrinkToFit="0" wrapText="1"/>
    </xf>
    <xf borderId="5" fillId="10" fontId="9" numFmtId="0" xfId="0" applyAlignment="1" applyBorder="1" applyFont="1">
      <alignment horizontal="center" shrinkToFit="0" wrapText="1"/>
    </xf>
    <xf borderId="4" fillId="10" fontId="6" numFmtId="0" xfId="0" applyAlignment="1" applyBorder="1" applyFont="1">
      <alignment horizontal="center" shrinkToFit="0" wrapText="1"/>
    </xf>
    <xf borderId="16" fillId="6" fontId="9" numFmtId="0" xfId="0" applyAlignment="1" applyBorder="1" applyFont="1">
      <alignment horizontal="center"/>
    </xf>
    <xf borderId="4" fillId="2" fontId="6" numFmtId="0" xfId="0" applyAlignment="1" applyBorder="1" applyFont="1">
      <alignment horizontal="center"/>
    </xf>
    <xf borderId="4" fillId="11" fontId="9" numFmtId="0" xfId="0" applyAlignment="1" applyBorder="1" applyFill="1" applyFont="1">
      <alignment horizontal="center" vertical="center"/>
    </xf>
    <xf borderId="4" fillId="11" fontId="9" numFmtId="0" xfId="0" applyBorder="1" applyFont="1"/>
    <xf borderId="16" fillId="11" fontId="9" numFmtId="0" xfId="0" applyAlignment="1" applyBorder="1" applyFont="1">
      <alignment horizontal="center"/>
    </xf>
    <xf borderId="4" fillId="11" fontId="6" numFmtId="0" xfId="0" applyAlignment="1" applyBorder="1" applyFont="1">
      <alignment horizontal="center"/>
    </xf>
    <xf borderId="4" fillId="11" fontId="24" numFmtId="0" xfId="0" applyBorder="1" applyFont="1"/>
    <xf borderId="4" fillId="11" fontId="4" numFmtId="0" xfId="0" applyBorder="1" applyFont="1"/>
    <xf borderId="4" fillId="11" fontId="8" numFmtId="0" xfId="0" applyAlignment="1" applyBorder="1" applyFont="1">
      <alignment horizontal="center" shrinkToFit="0" vertical="center" wrapText="1"/>
    </xf>
    <xf borderId="4" fillId="11" fontId="9" numFmtId="0" xfId="0" applyAlignment="1" applyBorder="1" applyFont="1">
      <alignment shrinkToFit="0" wrapText="1"/>
    </xf>
    <xf borderId="4" fillId="11" fontId="9" numFmtId="0" xfId="0" applyAlignment="1" applyBorder="1" applyFont="1">
      <alignment horizontal="center" shrinkToFit="0" wrapText="1"/>
    </xf>
    <xf borderId="4" fillId="11" fontId="6" numFmtId="0" xfId="0" applyAlignment="1" applyBorder="1" applyFont="1">
      <alignment horizontal="center" shrinkToFit="0" wrapText="1"/>
    </xf>
    <xf borderId="4" fillId="11" fontId="7" numFmtId="0" xfId="0" applyAlignment="1" applyBorder="1" applyFont="1">
      <alignment horizontal="center"/>
    </xf>
    <xf borderId="4" fillId="11" fontId="9" numFmtId="0" xfId="0" applyAlignment="1" applyBorder="1" applyFont="1">
      <alignment horizontal="left" shrinkToFit="0" wrapText="1"/>
    </xf>
    <xf borderId="4" fillId="11" fontId="9" numFmtId="0" xfId="0" applyAlignment="1" applyBorder="1" applyFont="1">
      <alignment horizontal="center"/>
    </xf>
    <xf borderId="4" fillId="11" fontId="14" numFmtId="0" xfId="0" applyAlignment="1" applyBorder="1" applyFont="1">
      <alignment horizontal="center"/>
    </xf>
    <xf borderId="12" fillId="5" fontId="23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 shrinkToFit="0" vertical="bottom" wrapText="1"/>
    </xf>
    <xf borderId="3" fillId="4" fontId="25" numFmtId="0" xfId="0" applyAlignment="1" applyBorder="1" applyFont="1">
      <alignment horizontal="right" vertical="bottom"/>
    </xf>
    <xf borderId="3" fillId="4" fontId="4" numFmtId="0" xfId="0" applyAlignment="1" applyBorder="1" applyFont="1">
      <alignment horizontal="right" vertical="bottom"/>
    </xf>
    <xf borderId="17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 shrinkToFit="0" vertical="bottom" wrapText="1"/>
    </xf>
    <xf borderId="13" fillId="4" fontId="25" numFmtId="0" xfId="0" applyAlignment="1" applyBorder="1" applyFont="1">
      <alignment horizontal="right" vertical="bottom"/>
    </xf>
    <xf borderId="13" fillId="4" fontId="4" numFmtId="0" xfId="0" applyAlignment="1" applyBorder="1" applyFont="1">
      <alignment horizontal="right" vertical="bottom"/>
    </xf>
    <xf borderId="17" fillId="0" fontId="21" numFmtId="0" xfId="0" applyBorder="1" applyFont="1"/>
    <xf borderId="13" fillId="2" fontId="7" numFmtId="0" xfId="0" applyAlignment="1" applyBorder="1" applyFont="1">
      <alignment horizontal="center" vertical="bottom"/>
    </xf>
    <xf borderId="13" fillId="4" fontId="21" numFmtId="0" xfId="0" applyAlignment="1" applyBorder="1" applyFont="1">
      <alignment vertical="bottom"/>
    </xf>
    <xf borderId="3" fillId="2" fontId="4" numFmtId="0" xfId="0" applyAlignment="1" applyBorder="1" applyFont="1">
      <alignment vertical="bottom"/>
    </xf>
    <xf borderId="3" fillId="2" fontId="4" numFmtId="0" xfId="0" applyAlignment="1" applyBorder="1" applyFont="1">
      <alignment horizontal="center" vertical="bottom"/>
    </xf>
    <xf borderId="3" fillId="2" fontId="7" numFmtId="0" xfId="0" applyAlignment="1" applyBorder="1" applyFont="1">
      <alignment horizontal="center" vertical="bottom"/>
    </xf>
    <xf borderId="13" fillId="2" fontId="4" numFmtId="0" xfId="0" applyAlignment="1" applyBorder="1" applyFont="1">
      <alignment vertical="bottom"/>
    </xf>
    <xf borderId="13" fillId="2" fontId="4" numFmtId="0" xfId="0" applyAlignment="1" applyBorder="1" applyFont="1">
      <alignment horizontal="center" vertical="bottom"/>
    </xf>
    <xf borderId="4" fillId="0" fontId="24" numFmtId="0" xfId="0" applyBorder="1" applyFont="1"/>
    <xf borderId="17" fillId="0" fontId="23" numFmtId="0" xfId="0" applyAlignment="1" applyBorder="1" applyFont="1">
      <alignment horizontal="center" shrinkToFit="0" wrapText="1"/>
    </xf>
    <xf borderId="12" fillId="0" fontId="23" numFmtId="0" xfId="0" applyAlignment="1" applyBorder="1" applyFont="1">
      <alignment horizontal="center" shrinkToFit="0" wrapText="1"/>
    </xf>
    <xf borderId="18" fillId="6" fontId="9" numFmtId="0" xfId="0" applyAlignment="1" applyBorder="1" applyFont="1">
      <alignment shrinkToFit="0" wrapText="1"/>
    </xf>
    <xf borderId="8" fillId="0" fontId="9" numFmtId="0" xfId="0" applyAlignment="1" applyBorder="1" applyFont="1">
      <alignment horizontal="center" shrinkToFit="0" wrapText="1"/>
    </xf>
    <xf borderId="18" fillId="2" fontId="9" numFmtId="0" xfId="0" applyAlignment="1" applyBorder="1" applyFont="1">
      <alignment horizontal="center" shrinkToFit="0" wrapText="1"/>
    </xf>
    <xf borderId="4" fillId="0" fontId="26" numFmtId="0" xfId="0" applyAlignment="1" applyBorder="1" applyFont="1">
      <alignment horizontal="center" vertical="center"/>
    </xf>
    <xf borderId="4" fillId="6" fontId="26" numFmtId="0" xfId="0" applyAlignment="1" applyBorder="1" applyFont="1">
      <alignment shrinkToFit="0" wrapText="1"/>
    </xf>
    <xf borderId="16" fillId="6" fontId="26" numFmtId="0" xfId="0" applyAlignment="1" applyBorder="1" applyFont="1">
      <alignment horizontal="center"/>
    </xf>
    <xf borderId="4" fillId="2" fontId="26" numFmtId="0" xfId="0" applyAlignment="1" applyBorder="1" applyFont="1">
      <alignment horizontal="center" shrinkToFit="0" wrapText="1"/>
    </xf>
    <xf borderId="4" fillId="0" fontId="26" numFmtId="0" xfId="0" applyAlignment="1" applyBorder="1" applyFont="1">
      <alignment shrinkToFit="0" wrapText="1"/>
    </xf>
    <xf borderId="5" fillId="0" fontId="26" numFmtId="0" xfId="0" applyAlignment="1" applyBorder="1" applyFont="1">
      <alignment horizontal="center" shrinkToFit="0" wrapText="1"/>
    </xf>
    <xf borderId="16" fillId="6" fontId="26" numFmtId="0" xfId="0" applyAlignment="1" applyBorder="1" applyFont="1">
      <alignment horizontal="center" shrinkToFit="0" wrapText="1"/>
    </xf>
    <xf borderId="4" fillId="0" fontId="26" numFmtId="0" xfId="0" applyAlignment="1" applyBorder="1" applyFont="1">
      <alignment horizontal="center" shrinkToFit="0" wrapText="1"/>
    </xf>
    <xf borderId="18" fillId="0" fontId="26" numFmtId="0" xfId="0" applyAlignment="1" applyBorder="1" applyFont="1">
      <alignment horizontal="center" vertical="center"/>
    </xf>
    <xf borderId="18" fillId="0" fontId="26" numFmtId="0" xfId="0" applyAlignment="1" applyBorder="1" applyFont="1">
      <alignment shrinkToFit="0" wrapText="1"/>
    </xf>
    <xf borderId="8" fillId="0" fontId="26" numFmtId="0" xfId="0" applyAlignment="1" applyBorder="1" applyFont="1">
      <alignment horizontal="center" shrinkToFit="0" wrapText="1"/>
    </xf>
    <xf borderId="18" fillId="2" fontId="26" numFmtId="0" xfId="0" applyAlignment="1" applyBorder="1" applyFont="1">
      <alignment horizontal="center" shrinkToFit="0" wrapText="1"/>
    </xf>
    <xf borderId="4" fillId="6" fontId="26" numFmtId="0" xfId="0" applyAlignment="1" applyBorder="1" applyFont="1">
      <alignment horizontal="center" vertical="center"/>
    </xf>
    <xf borderId="4" fillId="6" fontId="26" numFmtId="0" xfId="0" applyAlignment="1" applyBorder="1" applyFont="1">
      <alignment horizontal="center" shrinkToFit="0" wrapText="1"/>
    </xf>
    <xf borderId="4" fillId="2" fontId="23" numFmtId="0" xfId="0" applyAlignment="1" applyBorder="1" applyFont="1">
      <alignment horizontal="center" shrinkToFit="0" wrapText="1"/>
    </xf>
    <xf borderId="4" fillId="2" fontId="26" numFmtId="0" xfId="0" applyAlignment="1" applyBorder="1" applyFont="1">
      <alignment horizontal="left" shrinkToFit="0" wrapText="1"/>
    </xf>
    <xf borderId="5" fillId="12" fontId="13" numFmtId="0" xfId="0" applyAlignment="1" applyBorder="1" applyFill="1" applyFont="1">
      <alignment horizontal="center"/>
    </xf>
    <xf borderId="4" fillId="0" fontId="27" numFmtId="0" xfId="0" applyAlignment="1" applyBorder="1" applyFont="1">
      <alignment horizontal="center" shrinkToFit="0" vertical="top" wrapText="0"/>
    </xf>
    <xf borderId="3" fillId="0" fontId="26" numFmtId="0" xfId="0" applyAlignment="1" applyBorder="1" applyFont="1">
      <alignment horizontal="left" vertical="top"/>
    </xf>
    <xf borderId="3" fillId="0" fontId="26" numFmtId="0" xfId="0" applyAlignment="1" applyBorder="1" applyFont="1">
      <alignment horizontal="center" vertical="top"/>
    </xf>
    <xf borderId="3" fillId="0" fontId="27" numFmtId="0" xfId="0" applyAlignment="1" applyBorder="1" applyFont="1">
      <alignment horizontal="center" shrinkToFit="0" vertical="top" wrapText="0"/>
    </xf>
    <xf borderId="17" fillId="0" fontId="27" numFmtId="0" xfId="0" applyAlignment="1" applyBorder="1" applyFont="1">
      <alignment horizontal="center" shrinkToFit="0" vertical="top" wrapText="0"/>
    </xf>
    <xf borderId="13" fillId="0" fontId="26" numFmtId="0" xfId="0" applyAlignment="1" applyBorder="1" applyFont="1">
      <alignment horizontal="left" vertical="top"/>
    </xf>
    <xf borderId="13" fillId="0" fontId="26" numFmtId="0" xfId="0" applyAlignment="1" applyBorder="1" applyFont="1">
      <alignment horizontal="center" vertical="top"/>
    </xf>
    <xf borderId="13" fillId="0" fontId="27" numFmtId="0" xfId="0" applyAlignment="1" applyBorder="1" applyFont="1">
      <alignment horizontal="center" shrinkToFit="0" vertical="top" wrapText="0"/>
    </xf>
    <xf borderId="5" fillId="5" fontId="23" numFmtId="0" xfId="0" applyAlignment="1" applyBorder="1" applyFont="1">
      <alignment horizontal="center"/>
    </xf>
    <xf borderId="13" fillId="0" fontId="26" numFmtId="0" xfId="0" applyAlignment="1" applyBorder="1" applyFont="1">
      <alignment horizontal="left"/>
    </xf>
    <xf borderId="1" fillId="5" fontId="23" numFmtId="0" xfId="0" applyAlignment="1" applyBorder="1" applyFont="1">
      <alignment horizontal="center" vertical="top"/>
    </xf>
    <xf borderId="19" fillId="0" fontId="27" numFmtId="0" xfId="0" applyAlignment="1" applyBorder="1" applyFont="1">
      <alignment horizontal="center" shrinkToFit="0" vertical="top" wrapText="0"/>
    </xf>
    <xf borderId="11" fillId="0" fontId="26" numFmtId="0" xfId="0" applyAlignment="1" applyBorder="1" applyFont="1">
      <alignment horizontal="left" vertical="top"/>
    </xf>
    <xf borderId="11" fillId="0" fontId="26" numFmtId="0" xfId="0" applyAlignment="1" applyBorder="1" applyFont="1">
      <alignment horizontal="center" vertical="top"/>
    </xf>
    <xf borderId="11" fillId="0" fontId="27" numFmtId="0" xfId="0" applyAlignment="1" applyBorder="1" applyFont="1">
      <alignment horizontal="center" shrinkToFit="0" vertical="top" wrapText="0"/>
    </xf>
    <xf borderId="10" fillId="13" fontId="23" numFmtId="0" xfId="0" applyAlignment="1" applyBorder="1" applyFill="1" applyFont="1">
      <alignment horizontal="center" vertical="center"/>
    </xf>
    <xf borderId="4" fillId="6" fontId="27" numFmtId="0" xfId="0" applyAlignment="1" applyBorder="1" applyFont="1">
      <alignment horizontal="center" shrinkToFit="0" vertical="top" wrapText="0"/>
    </xf>
    <xf borderId="3" fillId="6" fontId="26" numFmtId="0" xfId="0" applyAlignment="1" applyBorder="1" applyFont="1">
      <alignment horizontal="left" vertical="top"/>
    </xf>
    <xf borderId="3" fillId="6" fontId="26" numFmtId="0" xfId="0" applyAlignment="1" applyBorder="1" applyFont="1">
      <alignment horizontal="center" vertical="top"/>
    </xf>
    <xf borderId="3" fillId="6" fontId="27" numFmtId="0" xfId="0" applyAlignment="1" applyBorder="1" applyFont="1">
      <alignment horizontal="center" shrinkToFit="0" vertical="top" wrapText="0"/>
    </xf>
    <xf borderId="17" fillId="6" fontId="27" numFmtId="0" xfId="0" applyAlignment="1" applyBorder="1" applyFont="1">
      <alignment horizontal="center" shrinkToFit="0" vertical="top" wrapText="0"/>
    </xf>
    <xf borderId="13" fillId="6" fontId="26" numFmtId="0" xfId="0" applyAlignment="1" applyBorder="1" applyFont="1">
      <alignment horizontal="left" vertical="top"/>
    </xf>
    <xf borderId="13" fillId="6" fontId="26" numFmtId="0" xfId="0" applyAlignment="1" applyBorder="1" applyFont="1">
      <alignment horizontal="center" vertical="top"/>
    </xf>
    <xf borderId="13" fillId="6" fontId="27" numFmtId="0" xfId="0" applyAlignment="1" applyBorder="1" applyFont="1">
      <alignment horizontal="center" shrinkToFit="0" vertical="top" wrapText="0"/>
    </xf>
    <xf borderId="19" fillId="6" fontId="27" numFmtId="0" xfId="0" applyAlignment="1" applyBorder="1" applyFont="1">
      <alignment horizontal="center" shrinkToFit="0" vertical="top" wrapText="0"/>
    </xf>
    <xf borderId="11" fillId="6" fontId="26" numFmtId="0" xfId="0" applyAlignment="1" applyBorder="1" applyFont="1">
      <alignment horizontal="left" vertical="top"/>
    </xf>
    <xf borderId="11" fillId="6" fontId="26" numFmtId="0" xfId="0" applyAlignment="1" applyBorder="1" applyFont="1">
      <alignment horizontal="center" vertical="top"/>
    </xf>
    <xf borderId="11" fillId="6" fontId="27" numFmtId="0" xfId="0" applyAlignment="1" applyBorder="1" applyFont="1">
      <alignment horizontal="center" shrinkToFit="0" vertical="top" wrapText="0"/>
    </xf>
    <xf borderId="10" fillId="13" fontId="23" numFmtId="0" xfId="0" applyAlignment="1" applyBorder="1" applyFont="1">
      <alignment horizontal="center" shrinkToFit="0" wrapText="1"/>
    </xf>
    <xf borderId="4" fillId="5" fontId="26" numFmtId="0" xfId="0" applyAlignment="1" applyBorder="1" applyFont="1">
      <alignment horizontal="center" vertical="center"/>
    </xf>
    <xf borderId="4" fillId="5" fontId="23" numFmtId="0" xfId="0" applyAlignment="1" applyBorder="1" applyFont="1">
      <alignment horizontal="center" shrinkToFit="0" wrapText="1"/>
    </xf>
    <xf borderId="5" fillId="5" fontId="26" numFmtId="0" xfId="0" applyAlignment="1" applyBorder="1" applyFont="1">
      <alignment horizontal="center" shrinkToFit="0" wrapText="1"/>
    </xf>
    <xf borderId="4" fillId="5" fontId="26" numFmtId="0" xfId="0" applyAlignment="1" applyBorder="1" applyFont="1">
      <alignment horizontal="center" shrinkToFit="0" wrapText="1"/>
    </xf>
    <xf borderId="3" fillId="6" fontId="26" numFmtId="0" xfId="0" applyAlignment="1" applyBorder="1" applyFont="1">
      <alignment horizontal="left" shrinkToFit="0" vertical="top" wrapText="1"/>
    </xf>
    <xf borderId="13" fillId="6" fontId="26" numFmtId="0" xfId="0" applyAlignment="1" applyBorder="1" applyFont="1">
      <alignment horizontal="left" shrinkToFit="0" vertical="top" wrapText="1"/>
    </xf>
    <xf borderId="0" fillId="13" fontId="23" numFmtId="0" xfId="0" applyAlignment="1" applyFont="1">
      <alignment horizontal="center" shrinkToFit="0" wrapText="1"/>
    </xf>
    <xf borderId="1" fillId="5" fontId="23" numFmtId="0" xfId="0" applyAlignment="1" applyBorder="1" applyFont="1">
      <alignment horizontal="center" shrinkToFit="0" wrapText="1"/>
    </xf>
    <xf borderId="4" fillId="4" fontId="21" numFmtId="0" xfId="0" applyBorder="1" applyFont="1"/>
    <xf borderId="5" fillId="6" fontId="26" numFmtId="0" xfId="0" applyAlignment="1" applyBorder="1" applyFont="1">
      <alignment horizontal="center" shrinkToFit="0" wrapText="1"/>
    </xf>
    <xf borderId="13" fillId="6" fontId="23" numFmtId="0" xfId="0" applyAlignment="1" applyBorder="1" applyFont="1">
      <alignment horizontal="center"/>
    </xf>
    <xf borderId="1" fillId="6" fontId="23" numFmtId="0" xfId="0" applyAlignment="1" applyBorder="1" applyFont="1">
      <alignment horizontal="center"/>
    </xf>
    <xf borderId="1" fillId="5" fontId="23" numFmtId="0" xfId="0" applyAlignment="1" applyBorder="1" applyFont="1">
      <alignment horizontal="center"/>
    </xf>
    <xf borderId="8" fillId="13" fontId="23" numFmtId="0" xfId="0" applyAlignment="1" applyBorder="1" applyFont="1">
      <alignment horizontal="center" shrinkToFit="0" wrapText="1"/>
    </xf>
    <xf borderId="15" fillId="0" fontId="2" numFmtId="0" xfId="0" applyBorder="1" applyFont="1"/>
    <xf borderId="4" fillId="6" fontId="26" numFmtId="0" xfId="0" applyAlignment="1" applyBorder="1" applyFont="1">
      <alignment horizontal="left" vertical="top"/>
    </xf>
    <xf borderId="4" fillId="6" fontId="26" numFmtId="0" xfId="0" applyAlignment="1" applyBorder="1" applyFont="1">
      <alignment horizontal="center" vertical="top"/>
    </xf>
    <xf borderId="4" fillId="6" fontId="26" numFmtId="0" xfId="0" applyBorder="1" applyFont="1"/>
    <xf borderId="4" fillId="6" fontId="26" numFmtId="0" xfId="0" applyAlignment="1" applyBorder="1" applyFont="1">
      <alignment horizontal="center"/>
    </xf>
    <xf borderId="8" fillId="6" fontId="23" numFmtId="0" xfId="0" applyAlignment="1" applyBorder="1" applyFont="1">
      <alignment horizontal="center" shrinkToFit="0" wrapText="1"/>
    </xf>
    <xf borderId="2" fillId="5" fontId="23" numFmtId="0" xfId="0" applyAlignment="1" applyBorder="1" applyFont="1">
      <alignment horizontal="center" vertical="top"/>
    </xf>
    <xf borderId="8" fillId="6" fontId="23" numFmtId="0" xfId="0" applyAlignment="1" applyBorder="1" applyFont="1">
      <alignment horizontal="center"/>
    </xf>
    <xf borderId="8" fillId="13" fontId="23" numFmtId="0" xfId="0" applyAlignment="1" applyBorder="1" applyFont="1">
      <alignment horizontal="center"/>
    </xf>
    <xf borderId="17" fillId="6" fontId="26" numFmtId="0" xfId="0" applyAlignment="1" applyBorder="1" applyFont="1">
      <alignment horizontal="left" vertical="top"/>
    </xf>
    <xf borderId="17" fillId="6" fontId="27" numFmtId="0" xfId="0" applyAlignment="1" applyBorder="1" applyFont="1">
      <alignment horizontal="left" vertical="top"/>
    </xf>
    <xf borderId="4" fillId="6" fontId="27" numFmtId="0" xfId="0" applyAlignment="1" applyBorder="1" applyFont="1">
      <alignment horizontal="right" shrinkToFit="0" vertical="top" wrapText="0"/>
    </xf>
    <xf borderId="17" fillId="6" fontId="27" numFmtId="0" xfId="0" applyAlignment="1" applyBorder="1" applyFont="1">
      <alignment horizontal="right" shrinkToFit="0" vertical="top" wrapText="0"/>
    </xf>
    <xf borderId="4" fillId="6" fontId="23" numFmtId="0" xfId="0" applyBorder="1" applyFont="1"/>
    <xf borderId="4" fillId="6" fontId="26" numFmtId="3" xfId="0" applyAlignment="1" applyBorder="1" applyFont="1" applyNumberFormat="1">
      <alignment horizontal="center" shrinkToFit="0" wrapText="1"/>
    </xf>
    <xf borderId="4" fillId="4" fontId="24" numFmtId="3" xfId="0" applyBorder="1" applyFont="1" applyNumberFormat="1"/>
    <xf borderId="16" fillId="6" fontId="26" numFmtId="0" xfId="0" applyAlignment="1" applyBorder="1" applyFont="1">
      <alignment horizontal="center" vertical="center"/>
    </xf>
    <xf borderId="18" fillId="6" fontId="26" numFmtId="0" xfId="0" applyBorder="1" applyFont="1"/>
    <xf borderId="20" fillId="6" fontId="26" numFmtId="0" xfId="0" applyAlignment="1" applyBorder="1" applyFont="1">
      <alignment horizontal="center" vertical="center"/>
    </xf>
    <xf borderId="20" fillId="6" fontId="26" numFmtId="0" xfId="0" applyAlignment="1" applyBorder="1" applyFont="1">
      <alignment horizontal="center" shrinkToFit="0" wrapText="1"/>
    </xf>
    <xf borderId="4" fillId="6" fontId="23" numFmtId="0" xfId="0" applyAlignment="1" applyBorder="1" applyFont="1">
      <alignment horizontal="center" shrinkToFit="0" wrapText="1"/>
    </xf>
    <xf borderId="4" fillId="6" fontId="26" numFmtId="0" xfId="0" applyAlignment="1" applyBorder="1" applyFont="1">
      <alignment horizontal="center" shrinkToFit="0" vertical="center" wrapText="1"/>
    </xf>
    <xf borderId="4" fillId="6" fontId="27" numFmtId="0" xfId="0" applyAlignment="1" applyBorder="1" applyFont="1">
      <alignment horizontal="center"/>
    </xf>
    <xf borderId="21" fillId="6" fontId="26" numFmtId="0" xfId="0" applyAlignment="1" applyBorder="1" applyFont="1">
      <alignment shrinkToFit="0" wrapText="1"/>
    </xf>
    <xf borderId="4" fillId="6" fontId="26" numFmtId="0" xfId="0" applyAlignment="1" applyBorder="1" applyFont="1">
      <alignment horizontal="left" shrinkToFit="0" wrapText="1"/>
    </xf>
    <xf borderId="20" fillId="6" fontId="26" numFmtId="0" xfId="0" applyAlignment="1" applyBorder="1" applyFont="1">
      <alignment horizontal="center"/>
    </xf>
    <xf borderId="4" fillId="6" fontId="13" numFmtId="0" xfId="0" applyAlignment="1" applyBorder="1" applyFont="1">
      <alignment horizontal="center"/>
    </xf>
    <xf borderId="0" fillId="6" fontId="26" numFmtId="0" xfId="0" applyFont="1"/>
    <xf borderId="0" fillId="4" fontId="21" numFmtId="0" xfId="0" applyFont="1"/>
    <xf borderId="0" fillId="6" fontId="27" numFmtId="0" xfId="0" applyFont="1"/>
    <xf borderId="4" fillId="6" fontId="27" numFmtId="0" xfId="0" applyBorder="1" applyFont="1"/>
    <xf borderId="5" fillId="3" fontId="3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left"/>
    </xf>
    <xf borderId="16" fillId="2" fontId="9" numFmtId="0" xfId="0" applyAlignment="1" applyBorder="1" applyFont="1">
      <alignment horizontal="center"/>
    </xf>
    <xf borderId="4" fillId="2" fontId="11" numFmtId="0" xfId="0" applyAlignment="1" applyBorder="1" applyFont="1">
      <alignment horizontal="center"/>
    </xf>
    <xf borderId="4" fillId="4" fontId="11" numFmtId="0" xfId="0" applyBorder="1" applyFont="1"/>
    <xf borderId="0" fillId="8" fontId="28" numFmtId="0" xfId="0" applyFont="1"/>
    <xf borderId="16" fillId="2" fontId="9" numFmtId="0" xfId="0" applyBorder="1" applyFont="1"/>
    <xf borderId="20" fillId="6" fontId="9" numFmtId="0" xfId="0" applyAlignment="1" applyBorder="1" applyFont="1">
      <alignment shrinkToFit="0" wrapText="1"/>
    </xf>
    <xf borderId="16" fillId="6" fontId="8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center" shrinkToFit="0" vertical="center" wrapText="1"/>
    </xf>
    <xf borderId="16" fillId="2" fontId="9" numFmtId="0" xfId="0" applyAlignment="1" applyBorder="1" applyFont="1">
      <alignment horizontal="left" shrinkToFit="0" wrapText="1"/>
    </xf>
    <xf borderId="5" fillId="0" fontId="9" numFmtId="0" xfId="0" applyAlignment="1" applyBorder="1" applyFont="1">
      <alignment horizontal="left" shrinkToFit="0" wrapText="1"/>
    </xf>
    <xf borderId="5" fillId="2" fontId="9" numFmtId="0" xfId="0" applyAlignment="1" applyBorder="1" applyFont="1">
      <alignment horizontal="center"/>
    </xf>
    <xf borderId="5" fillId="0" fontId="6" numFmtId="0" xfId="0" applyAlignment="1" applyBorder="1" applyFont="1">
      <alignment horizontal="center" shrinkToFit="0" wrapText="1"/>
    </xf>
    <xf borderId="5" fillId="2" fontId="9" numFmtId="0" xfId="0" applyAlignment="1" applyBorder="1" applyFont="1">
      <alignment horizontal="left" shrinkToFit="0" wrapText="1"/>
    </xf>
    <xf borderId="5" fillId="2" fontId="6" numFmtId="0" xfId="0" applyAlignment="1" applyBorder="1" applyFont="1">
      <alignment horizontal="center" shrinkToFit="0" wrapText="1"/>
    </xf>
    <xf borderId="22" fillId="5" fontId="6" numFmtId="0" xfId="0" applyAlignment="1" applyBorder="1" applyFont="1">
      <alignment horizontal="center" shrinkToFit="0" wrapText="1"/>
    </xf>
    <xf borderId="23" fillId="0" fontId="2" numFmtId="0" xfId="0" applyBorder="1" applyFont="1"/>
    <xf borderId="24" fillId="0" fontId="2" numFmtId="0" xfId="0" applyBorder="1" applyFont="1"/>
    <xf borderId="16" fillId="6" fontId="9" numFmtId="0" xfId="0" applyAlignment="1" applyBorder="1" applyFont="1">
      <alignment horizontal="center" shrinkToFit="0" vertical="center" wrapText="1"/>
    </xf>
    <xf borderId="4" fillId="6" fontId="9" numFmtId="9" xfId="0" applyAlignment="1" applyBorder="1" applyFont="1" applyNumberFormat="1">
      <alignment horizontal="center"/>
    </xf>
    <xf borderId="4" fillId="4" fontId="11" numFmtId="9" xfId="0" applyBorder="1" applyFont="1" applyNumberFormat="1"/>
    <xf borderId="16" fillId="2" fontId="9" numFmtId="0" xfId="0" applyAlignment="1" applyBorder="1" applyFont="1">
      <alignment shrinkToFit="0" wrapText="1"/>
    </xf>
    <xf borderId="16" fillId="6" fontId="9" numFmtId="0" xfId="0" applyAlignment="1" applyBorder="1" applyFont="1">
      <alignment horizontal="center" shrinkToFit="0" wrapText="1"/>
    </xf>
    <xf borderId="18" fillId="0" fontId="9" numFmtId="0" xfId="0" applyAlignment="1" applyBorder="1" applyFont="1">
      <alignment shrinkToFit="0" wrapText="1"/>
    </xf>
    <xf borderId="5" fillId="2" fontId="9" numFmtId="0" xfId="0" applyAlignment="1" applyBorder="1" applyFont="1">
      <alignment horizontal="center" shrinkToFit="0" wrapText="1"/>
    </xf>
    <xf borderId="4" fillId="4" fontId="11" numFmtId="0" xfId="0" applyAlignment="1" applyBorder="1" applyFont="1">
      <alignment horizontal="right"/>
    </xf>
    <xf borderId="4" fillId="4" fontId="4" numFmtId="0" xfId="0" applyAlignment="1" applyBorder="1" applyFont="1">
      <alignment horizontal="right"/>
    </xf>
    <xf borderId="25" fillId="2" fontId="9" numFmtId="0" xfId="0" applyAlignment="1" applyBorder="1" applyFont="1">
      <alignment horizontal="left"/>
    </xf>
    <xf borderId="25" fillId="2" fontId="9" numFmtId="0" xfId="0" applyAlignment="1" applyBorder="1" applyFont="1">
      <alignment horizontal="left" shrinkToFit="0" wrapText="1"/>
    </xf>
    <xf borderId="3" fillId="0" fontId="9" numFmtId="0" xfId="0" applyAlignment="1" applyBorder="1" applyFont="1">
      <alignment shrinkToFit="0" wrapText="1"/>
    </xf>
    <xf borderId="25" fillId="6" fontId="9" numFmtId="0" xfId="0" applyAlignment="1" applyBorder="1" applyFont="1">
      <alignment shrinkToFit="0" wrapText="1"/>
    </xf>
    <xf borderId="2" fillId="0" fontId="9" numFmtId="0" xfId="0" applyAlignment="1" applyBorder="1" applyFont="1">
      <alignment shrinkToFit="0" wrapText="1"/>
    </xf>
    <xf borderId="1" fillId="2" fontId="9" numFmtId="0" xfId="0" applyAlignment="1" applyBorder="1" applyFont="1">
      <alignment horizontal="left" shrinkToFit="0" wrapText="1"/>
    </xf>
    <xf borderId="12" fillId="2" fontId="9" numFmtId="0" xfId="0" applyAlignment="1" applyBorder="1" applyFont="1">
      <alignment horizontal="center" shrinkToFit="0" wrapText="1"/>
    </xf>
    <xf borderId="17" fillId="2" fontId="9" numFmtId="0" xfId="0" applyAlignment="1" applyBorder="1" applyFont="1">
      <alignment horizontal="center" shrinkToFit="0" wrapText="1"/>
    </xf>
    <xf borderId="15" fillId="0" fontId="17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/>
    </xf>
    <xf borderId="17" fillId="0" fontId="9" numFmtId="0" xfId="0" applyAlignment="1" applyBorder="1" applyFont="1">
      <alignment shrinkToFit="0" vertical="top" wrapText="1"/>
    </xf>
    <xf borderId="12" fillId="0" fontId="9" numFmtId="0" xfId="0" applyAlignment="1" applyBorder="1" applyFont="1">
      <alignment horizontal="center" shrinkToFit="0" wrapText="1"/>
    </xf>
    <xf borderId="17" fillId="0" fontId="9" numFmtId="0" xfId="0" applyAlignment="1" applyBorder="1" applyFont="1">
      <alignment shrinkToFit="0" wrapText="1"/>
    </xf>
    <xf borderId="4" fillId="6" fontId="9" numFmtId="0" xfId="0" applyAlignment="1" applyBorder="1" applyFont="1">
      <alignment horizontal="center" shrinkToFit="0" vertical="center" wrapText="1"/>
    </xf>
    <xf borderId="4" fillId="5" fontId="6" numFmtId="0" xfId="0" applyAlignment="1" applyBorder="1" applyFont="1">
      <alignment horizontal="center" shrinkToFit="0" wrapText="1"/>
    </xf>
    <xf borderId="26" fillId="6" fontId="9" numFmtId="0" xfId="0" applyAlignment="1" applyBorder="1" applyFont="1">
      <alignment horizontal="center" shrinkToFit="0" wrapText="1"/>
    </xf>
    <xf borderId="21" fillId="2" fontId="9" numFmtId="0" xfId="0" applyAlignment="1" applyBorder="1" applyFont="1">
      <alignment horizontal="left" shrinkToFit="0" wrapText="1"/>
    </xf>
    <xf borderId="26" fillId="2" fontId="9" numFmtId="0" xfId="0" applyAlignment="1" applyBorder="1" applyFont="1">
      <alignment horizontal="center"/>
    </xf>
    <xf borderId="5" fillId="0" fontId="8" numFmtId="0" xfId="0" applyAlignment="1" applyBorder="1" applyFont="1">
      <alignment horizontal="center" shrinkToFit="0" wrapText="1"/>
    </xf>
    <xf borderId="17" fillId="2" fontId="9" numFmtId="0" xfId="0" applyAlignment="1" applyBorder="1" applyFont="1">
      <alignment horizontal="left" shrinkToFit="0" wrapText="1"/>
    </xf>
    <xf borderId="12" fillId="5" fontId="6" numFmtId="0" xfId="0" applyAlignment="1" applyBorder="1" applyFont="1">
      <alignment horizontal="center" shrinkToFit="0" wrapText="1"/>
    </xf>
    <xf borderId="17" fillId="5" fontId="6" numFmtId="0" xfId="0" applyAlignment="1" applyBorder="1" applyFont="1">
      <alignment horizontal="center" shrinkToFit="0" wrapText="1"/>
    </xf>
    <xf borderId="17" fillId="5" fontId="9" numFmtId="0" xfId="0" applyAlignment="1" applyBorder="1" applyFont="1">
      <alignment horizontal="center" shrinkToFit="0" wrapText="1"/>
    </xf>
    <xf borderId="17" fillId="4" fontId="21" numFmtId="0" xfId="0" applyBorder="1" applyFont="1"/>
    <xf borderId="20" fillId="12" fontId="15" numFmtId="0" xfId="0" applyAlignment="1" applyBorder="1" applyFont="1">
      <alignment horizontal="center" shrinkToFit="0" wrapText="1"/>
    </xf>
    <xf borderId="4" fillId="12" fontId="24" numFmtId="0" xfId="0" applyAlignment="1" applyBorder="1" applyFont="1">
      <alignment horizontal="center" shrinkToFit="0" wrapText="1"/>
    </xf>
    <xf borderId="4" fillId="6" fontId="15" numFmtId="0" xfId="0" applyAlignment="1" applyBorder="1" applyFont="1">
      <alignment horizontal="center" shrinkToFit="0" wrapText="1"/>
    </xf>
    <xf borderId="4" fillId="13" fontId="29" numFmtId="0" xfId="0" applyAlignment="1" applyBorder="1" applyFont="1">
      <alignment horizontal="left" shrinkToFit="0" wrapText="1"/>
    </xf>
    <xf borderId="16" fillId="6" fontId="15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horizontal="center" vertical="center"/>
    </xf>
    <xf borderId="4" fillId="13" fontId="29" numFmtId="0" xfId="0" applyAlignment="1" applyBorder="1" applyFont="1">
      <alignment shrinkToFit="0" wrapText="1"/>
    </xf>
    <xf borderId="16" fillId="6" fontId="8" numFmtId="0" xfId="0" applyAlignment="1" applyBorder="1" applyFont="1">
      <alignment horizontal="center"/>
    </xf>
    <xf borderId="4" fillId="13" fontId="9" numFmtId="0" xfId="0" applyAlignment="1" applyBorder="1" applyFont="1">
      <alignment shrinkToFit="0" wrapText="1"/>
    </xf>
    <xf borderId="5" fillId="0" fontId="8" numFmtId="0" xfId="0" applyAlignment="1" applyBorder="1" applyFont="1">
      <alignment horizontal="center"/>
    </xf>
    <xf borderId="4" fillId="13" fontId="6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 shrinkToFit="0" wrapText="1"/>
    </xf>
    <xf borderId="17" fillId="0" fontId="9" numFmtId="0" xfId="0" applyAlignment="1" applyBorder="1" applyFont="1">
      <alignment horizontal="center" shrinkToFit="0" wrapText="1"/>
    </xf>
    <xf borderId="4" fillId="6" fontId="8" numFmtId="0" xfId="0" applyAlignment="1" applyBorder="1" applyFont="1">
      <alignment horizontal="center"/>
    </xf>
    <xf borderId="4" fillId="13" fontId="6" numFmtId="0" xfId="0" applyBorder="1" applyFont="1"/>
    <xf borderId="4" fillId="6" fontId="8" numFmtId="0" xfId="0" applyAlignment="1" applyBorder="1" applyFont="1">
      <alignment horizontal="center" shrinkToFit="0" wrapText="1"/>
    </xf>
    <xf borderId="4" fillId="6" fontId="8" numFmtId="3" xfId="0" applyAlignment="1" applyBorder="1" applyFont="1" applyNumberFormat="1">
      <alignment horizontal="center" shrinkToFit="0" wrapText="1"/>
    </xf>
    <xf borderId="4" fillId="0" fontId="8" numFmtId="0" xfId="0" applyAlignment="1" applyBorder="1" applyFont="1">
      <alignment horizontal="center"/>
    </xf>
    <xf borderId="4" fillId="6" fontId="8" numFmtId="0" xfId="0" applyAlignment="1" applyBorder="1" applyFont="1">
      <alignment horizontal="center" vertical="center"/>
    </xf>
    <xf borderId="4" fillId="13" fontId="8" numFmtId="0" xfId="0" applyAlignment="1" applyBorder="1" applyFont="1">
      <alignment horizontal="center"/>
    </xf>
    <xf borderId="4" fillId="13" fontId="9" numFmtId="0" xfId="0" applyBorder="1" applyFont="1"/>
    <xf borderId="4" fillId="13" fontId="8" numFmtId="0" xfId="0" applyAlignment="1" applyBorder="1" applyFont="1">
      <alignment horizontal="center" vertical="center"/>
    </xf>
    <xf borderId="4" fillId="13" fontId="9" numFmtId="0" xfId="0" applyAlignment="1" applyBorder="1" applyFont="1">
      <alignment horizontal="center" vertical="center"/>
    </xf>
    <xf borderId="4" fillId="12" fontId="5" numFmtId="0" xfId="0" applyAlignment="1" applyBorder="1" applyFont="1">
      <alignment horizontal="center" shrinkToFit="0" vertical="center" wrapText="1"/>
    </xf>
    <xf borderId="4" fillId="12" fontId="6" numFmtId="0" xfId="0" applyAlignment="1" applyBorder="1" applyFont="1">
      <alignment horizontal="center" shrinkToFit="0" vertical="center" wrapText="1"/>
    </xf>
    <xf borderId="5" fillId="12" fontId="15" numFmtId="0" xfId="0" applyAlignment="1" applyBorder="1" applyFont="1">
      <alignment horizontal="center" shrinkToFit="0" vertical="center" wrapText="1"/>
    </xf>
    <xf borderId="27" fillId="12" fontId="6" numFmtId="0" xfId="0" applyAlignment="1" applyBorder="1" applyFont="1">
      <alignment horizontal="center" shrinkToFit="0" wrapText="1"/>
    </xf>
    <xf borderId="27" fillId="12" fontId="30" numFmtId="0" xfId="0" applyAlignment="1" applyBorder="1" applyFont="1">
      <alignment horizontal="center" shrinkToFit="0" wrapText="1"/>
    </xf>
    <xf borderId="5" fillId="12" fontId="15" numFmtId="0" xfId="0" applyAlignment="1" applyBorder="1" applyFont="1">
      <alignment horizontal="center" shrinkToFit="0" wrapText="1"/>
    </xf>
    <xf borderId="27" fillId="12" fontId="15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68.43"/>
    <col customWidth="1" min="3" max="3" width="7.57"/>
    <col customWidth="1" min="4" max="4" width="16.71"/>
    <col customWidth="1" hidden="1" min="5" max="5" width="10.86"/>
    <col customWidth="1" hidden="1" min="6" max="6" width="11.14"/>
    <col customWidth="1" min="7" max="7" width="10.43"/>
    <col customWidth="1" min="8" max="8" width="22.29"/>
    <col customWidth="1" min="9" max="11" width="8.71"/>
    <col customWidth="1" min="12" max="12" width="10.57"/>
    <col customWidth="1" min="13" max="15" width="8.71"/>
    <col customWidth="1" min="16" max="16" width="3.71"/>
    <col customWidth="1" min="17" max="20" width="8.71"/>
  </cols>
  <sheetData>
    <row r="1" ht="15.0" customHeight="1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41.2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G2" s="8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9" t="s">
        <v>6</v>
      </c>
      <c r="B3" s="10"/>
      <c r="C3" s="10"/>
      <c r="D3" s="10"/>
      <c r="E3" s="10"/>
      <c r="F3" s="10"/>
      <c r="G3" s="1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2">
        <v>1.0</v>
      </c>
      <c r="B4" s="13" t="s">
        <v>7</v>
      </c>
      <c r="C4" s="14" t="s">
        <v>8</v>
      </c>
      <c r="D4" s="15"/>
      <c r="E4" s="15">
        <v>2290.0</v>
      </c>
      <c r="F4" s="16">
        <f t="shared" ref="F4:F9" si="1">E4*0.07+E4</f>
        <v>2450.3</v>
      </c>
      <c r="G4" s="16">
        <f t="shared" ref="G4:G9" si="2">MROUND(F4, 5)</f>
        <v>2450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12">
        <v>2.0</v>
      </c>
      <c r="B5" s="13" t="s">
        <v>9</v>
      </c>
      <c r="C5" s="17" t="s">
        <v>8</v>
      </c>
      <c r="D5" s="15"/>
      <c r="E5" s="15">
        <v>1990.0</v>
      </c>
      <c r="F5" s="16">
        <f t="shared" si="1"/>
        <v>2129.3</v>
      </c>
      <c r="G5" s="16">
        <f t="shared" si="2"/>
        <v>2130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2.75" customHeight="1">
      <c r="A6" s="12">
        <v>3.0</v>
      </c>
      <c r="B6" s="19" t="s">
        <v>10</v>
      </c>
      <c r="C6" s="17" t="s">
        <v>8</v>
      </c>
      <c r="D6" s="20"/>
      <c r="E6" s="20">
        <v>2990.0</v>
      </c>
      <c r="F6" s="16">
        <f t="shared" si="1"/>
        <v>3199.3</v>
      </c>
      <c r="G6" s="16">
        <f t="shared" si="2"/>
        <v>3200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2.75" customHeight="1">
      <c r="A7" s="12">
        <v>4.0</v>
      </c>
      <c r="B7" s="13" t="s">
        <v>11</v>
      </c>
      <c r="C7" s="14" t="s">
        <v>8</v>
      </c>
      <c r="D7" s="15"/>
      <c r="E7" s="15">
        <v>1190.0</v>
      </c>
      <c r="F7" s="16">
        <f t="shared" si="1"/>
        <v>1273.3</v>
      </c>
      <c r="G7" s="16">
        <f t="shared" si="2"/>
        <v>1275</v>
      </c>
      <c r="H7" s="18"/>
      <c r="I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75" customHeight="1">
      <c r="A8" s="12">
        <v>5.0</v>
      </c>
      <c r="B8" s="13" t="s">
        <v>12</v>
      </c>
      <c r="C8" s="17" t="s">
        <v>8</v>
      </c>
      <c r="D8" s="15"/>
      <c r="E8" s="15">
        <v>1300.0</v>
      </c>
      <c r="F8" s="16">
        <f t="shared" si="1"/>
        <v>1391</v>
      </c>
      <c r="G8" s="16">
        <f t="shared" si="2"/>
        <v>1390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75" customHeight="1">
      <c r="A9" s="12">
        <v>6.0</v>
      </c>
      <c r="B9" s="13" t="s">
        <v>13</v>
      </c>
      <c r="C9" s="17" t="s">
        <v>8</v>
      </c>
      <c r="D9" s="15"/>
      <c r="E9" s="15">
        <v>1890.0</v>
      </c>
      <c r="F9" s="16">
        <f t="shared" si="1"/>
        <v>2022.3</v>
      </c>
      <c r="G9" s="16">
        <f t="shared" si="2"/>
        <v>2020</v>
      </c>
      <c r="H9" s="18"/>
      <c r="I9" s="18"/>
      <c r="J9" s="21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75" customHeight="1">
      <c r="A10" s="9" t="s">
        <v>14</v>
      </c>
      <c r="B10" s="10"/>
      <c r="C10" s="10"/>
      <c r="D10" s="10"/>
      <c r="E10" s="10"/>
      <c r="F10" s="10"/>
      <c r="G10" s="1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75" customHeight="1">
      <c r="A11" s="12">
        <v>1.0</v>
      </c>
      <c r="B11" s="19" t="s">
        <v>15</v>
      </c>
      <c r="C11" s="14" t="s">
        <v>8</v>
      </c>
      <c r="D11" s="15"/>
      <c r="E11" s="15">
        <v>2000.0</v>
      </c>
      <c r="F11" s="16">
        <f t="shared" ref="F11:F35" si="3">E11*0.07+E11</f>
        <v>2140</v>
      </c>
      <c r="G11" s="16">
        <f t="shared" ref="G11:G35" si="4">MROUND(F11, 5)</f>
        <v>2140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2.75" customHeight="1">
      <c r="A12" s="12">
        <v>2.0</v>
      </c>
      <c r="B12" s="19" t="s">
        <v>16</v>
      </c>
      <c r="C12" s="14" t="s">
        <v>8</v>
      </c>
      <c r="D12" s="15"/>
      <c r="E12" s="15">
        <v>3500.0</v>
      </c>
      <c r="F12" s="16">
        <f t="shared" si="3"/>
        <v>3745</v>
      </c>
      <c r="G12" s="16">
        <f t="shared" si="4"/>
        <v>3745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2.75" customHeight="1">
      <c r="A13" s="12">
        <v>3.0</v>
      </c>
      <c r="B13" s="19" t="s">
        <v>17</v>
      </c>
      <c r="C13" s="14" t="s">
        <v>8</v>
      </c>
      <c r="D13" s="15"/>
      <c r="E13" s="15">
        <v>5000.0</v>
      </c>
      <c r="F13" s="16">
        <f t="shared" si="3"/>
        <v>5350</v>
      </c>
      <c r="G13" s="16">
        <f t="shared" si="4"/>
        <v>5350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75" customHeight="1">
      <c r="A14" s="12">
        <v>4.0</v>
      </c>
      <c r="B14" s="19" t="s">
        <v>18</v>
      </c>
      <c r="C14" s="14" t="s">
        <v>8</v>
      </c>
      <c r="D14" s="15"/>
      <c r="E14" s="15">
        <v>3990.0</v>
      </c>
      <c r="F14" s="16">
        <f t="shared" si="3"/>
        <v>4269.3</v>
      </c>
      <c r="G14" s="16">
        <f t="shared" si="4"/>
        <v>4270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75" customHeight="1">
      <c r="A15" s="12">
        <v>5.0</v>
      </c>
      <c r="B15" s="22" t="s">
        <v>19</v>
      </c>
      <c r="C15" s="23" t="s">
        <v>8</v>
      </c>
      <c r="D15" s="15"/>
      <c r="E15" s="15">
        <v>7000.0</v>
      </c>
      <c r="F15" s="16">
        <f t="shared" si="3"/>
        <v>7490</v>
      </c>
      <c r="G15" s="16">
        <f t="shared" si="4"/>
        <v>7490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75" customHeight="1">
      <c r="A16" s="12">
        <v>6.0</v>
      </c>
      <c r="B16" s="22" t="s">
        <v>20</v>
      </c>
      <c r="C16" s="23"/>
      <c r="D16" s="23" t="s">
        <v>21</v>
      </c>
      <c r="E16" s="15">
        <v>2900.0</v>
      </c>
      <c r="F16" s="16">
        <f t="shared" si="3"/>
        <v>3103</v>
      </c>
      <c r="G16" s="16">
        <f t="shared" si="4"/>
        <v>3105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18"/>
      <c r="Z16" s="18"/>
    </row>
    <row r="17">
      <c r="A17" s="12">
        <v>7.0</v>
      </c>
      <c r="B17" s="22" t="s">
        <v>22</v>
      </c>
      <c r="C17" s="23" t="s">
        <v>8</v>
      </c>
      <c r="D17" s="23"/>
      <c r="E17" s="15">
        <v>1790.0</v>
      </c>
      <c r="F17" s="26">
        <f t="shared" si="3"/>
        <v>1915.3</v>
      </c>
      <c r="G17" s="16">
        <f t="shared" si="4"/>
        <v>1915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75" customHeight="1">
      <c r="A18" s="12">
        <v>8.0</v>
      </c>
      <c r="B18" s="19" t="s">
        <v>23</v>
      </c>
      <c r="C18" s="14" t="s">
        <v>8</v>
      </c>
      <c r="D18" s="23"/>
      <c r="E18" s="15">
        <v>4000.0</v>
      </c>
      <c r="F18" s="26">
        <f t="shared" si="3"/>
        <v>4280</v>
      </c>
      <c r="G18" s="16">
        <f t="shared" si="4"/>
        <v>4280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12">
        <v>9.0</v>
      </c>
      <c r="B19" s="22" t="s">
        <v>24</v>
      </c>
      <c r="C19" s="23" t="s">
        <v>8</v>
      </c>
      <c r="D19" s="23"/>
      <c r="E19" s="15">
        <v>6000.0</v>
      </c>
      <c r="F19" s="26">
        <f t="shared" si="3"/>
        <v>6420</v>
      </c>
      <c r="G19" s="16">
        <f t="shared" si="4"/>
        <v>6420</v>
      </c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18"/>
      <c r="Z19" s="18"/>
    </row>
    <row r="20" ht="27.0" customHeight="1">
      <c r="A20" s="12">
        <v>10.0</v>
      </c>
      <c r="B20" s="19" t="s">
        <v>25</v>
      </c>
      <c r="C20" s="23" t="s">
        <v>8</v>
      </c>
      <c r="D20" s="23"/>
      <c r="E20" s="15">
        <v>5000.0</v>
      </c>
      <c r="F20" s="26">
        <f t="shared" si="3"/>
        <v>5350</v>
      </c>
      <c r="G20" s="16">
        <f t="shared" si="4"/>
        <v>5350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75" customHeight="1">
      <c r="A21" s="12">
        <v>11.0</v>
      </c>
      <c r="B21" s="22" t="s">
        <v>26</v>
      </c>
      <c r="C21" s="23" t="s">
        <v>8</v>
      </c>
      <c r="D21" s="23"/>
      <c r="E21" s="15">
        <v>4500.0</v>
      </c>
      <c r="F21" s="26">
        <f t="shared" si="3"/>
        <v>4815</v>
      </c>
      <c r="G21" s="16">
        <f t="shared" si="4"/>
        <v>4815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8.75" customHeight="1">
      <c r="A22" s="12">
        <v>12.0</v>
      </c>
      <c r="B22" s="29" t="s">
        <v>27</v>
      </c>
      <c r="C22" s="30" t="s">
        <v>8</v>
      </c>
      <c r="D22" s="30"/>
      <c r="E22" s="31">
        <v>4000.0</v>
      </c>
      <c r="F22" s="26">
        <f t="shared" si="3"/>
        <v>4280</v>
      </c>
      <c r="G22" s="16">
        <f t="shared" si="4"/>
        <v>4280</v>
      </c>
      <c r="H22" s="32"/>
      <c r="I22" s="33"/>
      <c r="J22" s="34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8"/>
      <c r="Z22" s="18"/>
    </row>
    <row r="23" ht="18.75" customHeight="1">
      <c r="A23" s="12">
        <v>13.0</v>
      </c>
      <c r="B23" s="35" t="s">
        <v>28</v>
      </c>
      <c r="C23" s="30" t="s">
        <v>8</v>
      </c>
      <c r="D23" s="30"/>
      <c r="E23" s="31">
        <v>4200.0</v>
      </c>
      <c r="F23" s="26">
        <f t="shared" si="3"/>
        <v>4494</v>
      </c>
      <c r="G23" s="16">
        <f t="shared" si="4"/>
        <v>4495</v>
      </c>
      <c r="H23" s="32"/>
      <c r="I23" s="36"/>
      <c r="J23" s="37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8"/>
      <c r="Z23" s="18"/>
    </row>
    <row r="24" ht="18.75" customHeight="1">
      <c r="A24" s="12">
        <v>14.0</v>
      </c>
      <c r="B24" s="35" t="s">
        <v>29</v>
      </c>
      <c r="C24" s="30" t="s">
        <v>8</v>
      </c>
      <c r="D24" s="30"/>
      <c r="E24" s="31">
        <v>7200.0</v>
      </c>
      <c r="F24" s="26">
        <f t="shared" si="3"/>
        <v>7704</v>
      </c>
      <c r="G24" s="16">
        <f t="shared" si="4"/>
        <v>7705</v>
      </c>
      <c r="H24" s="32"/>
      <c r="I24" s="36"/>
      <c r="J24" s="37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8"/>
      <c r="Z24" s="18"/>
    </row>
    <row r="25" ht="18.75" customHeight="1">
      <c r="A25" s="12">
        <v>15.0</v>
      </c>
      <c r="B25" s="35" t="s">
        <v>30</v>
      </c>
      <c r="C25" s="30" t="s">
        <v>8</v>
      </c>
      <c r="D25" s="30"/>
      <c r="E25" s="31">
        <v>7200.0</v>
      </c>
      <c r="F25" s="26">
        <f t="shared" si="3"/>
        <v>7704</v>
      </c>
      <c r="G25" s="16">
        <f t="shared" si="4"/>
        <v>7705</v>
      </c>
      <c r="H25" s="32"/>
      <c r="I25" s="36"/>
      <c r="J25" s="37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8"/>
      <c r="Z25" s="18"/>
    </row>
    <row r="26" ht="18.75" customHeight="1">
      <c r="A26" s="12">
        <v>16.0</v>
      </c>
      <c r="B26" s="35" t="s">
        <v>31</v>
      </c>
      <c r="C26" s="30" t="s">
        <v>8</v>
      </c>
      <c r="D26" s="30"/>
      <c r="E26" s="31">
        <v>6200.0</v>
      </c>
      <c r="F26" s="26">
        <f t="shared" si="3"/>
        <v>6634</v>
      </c>
      <c r="G26" s="16">
        <f t="shared" si="4"/>
        <v>6635</v>
      </c>
      <c r="H26" s="32"/>
      <c r="I26" s="36"/>
      <c r="J26" s="37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8"/>
      <c r="Z26" s="18"/>
    </row>
    <row r="27" ht="18.75" customHeight="1">
      <c r="A27" s="12">
        <v>17.0</v>
      </c>
      <c r="B27" s="35" t="s">
        <v>32</v>
      </c>
      <c r="C27" s="30" t="s">
        <v>8</v>
      </c>
      <c r="D27" s="30"/>
      <c r="E27" s="31">
        <v>7500.0</v>
      </c>
      <c r="F27" s="26">
        <f t="shared" si="3"/>
        <v>8025</v>
      </c>
      <c r="G27" s="16">
        <f t="shared" si="4"/>
        <v>8025</v>
      </c>
      <c r="H27" s="32"/>
      <c r="I27" s="36"/>
      <c r="J27" s="37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8"/>
      <c r="Z27" s="18"/>
    </row>
    <row r="28" ht="18.75" customHeight="1">
      <c r="A28" s="12">
        <v>18.0</v>
      </c>
      <c r="B28" s="35" t="s">
        <v>33</v>
      </c>
      <c r="C28" s="30" t="s">
        <v>8</v>
      </c>
      <c r="D28" s="30"/>
      <c r="E28" s="31">
        <v>8500.0</v>
      </c>
      <c r="F28" s="26">
        <f t="shared" si="3"/>
        <v>9095</v>
      </c>
      <c r="G28" s="16">
        <f t="shared" si="4"/>
        <v>9095</v>
      </c>
      <c r="H28" s="32"/>
      <c r="I28" s="36"/>
      <c r="J28" s="37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8"/>
      <c r="Z28" s="18"/>
    </row>
    <row r="29" ht="18.75" customHeight="1">
      <c r="A29" s="12">
        <v>19.0</v>
      </c>
      <c r="B29" s="35" t="s">
        <v>34</v>
      </c>
      <c r="C29" s="30" t="s">
        <v>8</v>
      </c>
      <c r="D29" s="30"/>
      <c r="E29" s="31">
        <v>7200.0</v>
      </c>
      <c r="F29" s="26">
        <f t="shared" si="3"/>
        <v>7704</v>
      </c>
      <c r="G29" s="16">
        <f t="shared" si="4"/>
        <v>7705</v>
      </c>
      <c r="H29" s="32"/>
      <c r="I29" s="38"/>
      <c r="J29" s="39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8"/>
      <c r="Z29" s="18"/>
    </row>
    <row r="30" ht="18.75" customHeight="1">
      <c r="A30" s="12">
        <v>20.0</v>
      </c>
      <c r="B30" s="35" t="s">
        <v>35</v>
      </c>
      <c r="C30" s="30" t="s">
        <v>8</v>
      </c>
      <c r="D30" s="31"/>
      <c r="E30" s="31">
        <v>4500.0</v>
      </c>
      <c r="F30" s="16">
        <f t="shared" si="3"/>
        <v>4815</v>
      </c>
      <c r="G30" s="16">
        <f t="shared" si="4"/>
        <v>4815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8.75" customHeight="1">
      <c r="A31" s="12">
        <v>21.0</v>
      </c>
      <c r="B31" s="35" t="s">
        <v>36</v>
      </c>
      <c r="C31" s="30" t="s">
        <v>8</v>
      </c>
      <c r="D31" s="31"/>
      <c r="E31" s="31">
        <v>2500.0</v>
      </c>
      <c r="F31" s="16">
        <f t="shared" si="3"/>
        <v>2675</v>
      </c>
      <c r="G31" s="16">
        <f t="shared" si="4"/>
        <v>2675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8.75" customHeight="1">
      <c r="A32" s="12">
        <v>22.0</v>
      </c>
      <c r="B32" s="35" t="s">
        <v>37</v>
      </c>
      <c r="C32" s="30" t="s">
        <v>8</v>
      </c>
      <c r="D32" s="31"/>
      <c r="E32" s="31">
        <v>5500.0</v>
      </c>
      <c r="F32" s="16">
        <f t="shared" si="3"/>
        <v>5885</v>
      </c>
      <c r="G32" s="16">
        <f t="shared" si="4"/>
        <v>5885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8.75" customHeight="1">
      <c r="A33" s="12">
        <v>23.0</v>
      </c>
      <c r="B33" s="35" t="s">
        <v>38</v>
      </c>
      <c r="C33" s="30" t="s">
        <v>8</v>
      </c>
      <c r="D33" s="31"/>
      <c r="E33" s="31">
        <v>7500.0</v>
      </c>
      <c r="F33" s="16">
        <f t="shared" si="3"/>
        <v>8025</v>
      </c>
      <c r="G33" s="16">
        <f t="shared" si="4"/>
        <v>8025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8.0" customHeight="1">
      <c r="A34" s="12">
        <v>24.0</v>
      </c>
      <c r="B34" s="35" t="s">
        <v>39</v>
      </c>
      <c r="C34" s="30" t="s">
        <v>8</v>
      </c>
      <c r="D34" s="31"/>
      <c r="E34" s="31">
        <v>8000.0</v>
      </c>
      <c r="F34" s="16">
        <f t="shared" si="3"/>
        <v>8560</v>
      </c>
      <c r="G34" s="16">
        <f t="shared" si="4"/>
        <v>8560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5.75" customHeight="1">
      <c r="A35" s="12">
        <v>25.0</v>
      </c>
      <c r="B35" s="35" t="s">
        <v>40</v>
      </c>
      <c r="C35" s="30" t="s">
        <v>8</v>
      </c>
      <c r="D35" s="31"/>
      <c r="E35" s="31">
        <v>6500.0</v>
      </c>
      <c r="F35" s="16">
        <f t="shared" si="3"/>
        <v>6955</v>
      </c>
      <c r="G35" s="16">
        <f t="shared" si="4"/>
        <v>6955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>
      <c r="A36" s="12">
        <v>26.0</v>
      </c>
      <c r="B36" s="35" t="s">
        <v>41</v>
      </c>
      <c r="C36" s="30" t="s">
        <v>8</v>
      </c>
      <c r="D36" s="31"/>
      <c r="E36" s="31" t="s">
        <v>42</v>
      </c>
      <c r="F36" s="40" t="s">
        <v>42</v>
      </c>
      <c r="G36" s="16" t="s">
        <v>43</v>
      </c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41"/>
      <c r="Z36" s="18"/>
    </row>
    <row r="37" ht="27.75" customHeight="1">
      <c r="A37" s="12">
        <v>27.0</v>
      </c>
      <c r="B37" s="42" t="s">
        <v>44</v>
      </c>
      <c r="C37" s="30" t="s">
        <v>8</v>
      </c>
      <c r="D37" s="31"/>
      <c r="E37" s="31">
        <v>9000.0</v>
      </c>
      <c r="F37" s="16">
        <f t="shared" ref="F37:F38" si="5">E37*0.07+E37</f>
        <v>9630</v>
      </c>
      <c r="G37" s="16">
        <f t="shared" ref="G37:G38" si="6">MROUND(F37, 5)</f>
        <v>9630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27.75" customHeight="1">
      <c r="A38" s="12">
        <v>28.0</v>
      </c>
      <c r="B38" s="35" t="s">
        <v>45</v>
      </c>
      <c r="C38" s="30" t="s">
        <v>8</v>
      </c>
      <c r="D38" s="31"/>
      <c r="E38" s="31">
        <v>6000.0</v>
      </c>
      <c r="F38" s="16">
        <f t="shared" si="5"/>
        <v>6420</v>
      </c>
      <c r="G38" s="16">
        <f t="shared" si="6"/>
        <v>6420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5.75" customHeight="1">
      <c r="A39" s="12">
        <v>29.0</v>
      </c>
      <c r="B39" s="35" t="s">
        <v>46</v>
      </c>
      <c r="C39" s="30" t="s">
        <v>8</v>
      </c>
      <c r="D39" s="31"/>
      <c r="E39" s="31" t="s">
        <v>47</v>
      </c>
      <c r="F39" s="16"/>
      <c r="G39" s="16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5.75" customHeight="1">
      <c r="A40" s="12">
        <v>30.0</v>
      </c>
      <c r="B40" s="35" t="s">
        <v>48</v>
      </c>
      <c r="C40" s="23" t="s">
        <v>8</v>
      </c>
      <c r="D40" s="31"/>
      <c r="E40" s="31">
        <v>1500.0</v>
      </c>
      <c r="F40" s="16">
        <f t="shared" ref="F40:F42" si="7">E40*0.07+E40</f>
        <v>1605</v>
      </c>
      <c r="G40" s="16">
        <f t="shared" ref="G40:G42" si="8">MROUND(F40, 5)</f>
        <v>1605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75" customHeight="1">
      <c r="A41" s="12">
        <v>31.0</v>
      </c>
      <c r="B41" s="35" t="s">
        <v>49</v>
      </c>
      <c r="C41" s="23" t="s">
        <v>8</v>
      </c>
      <c r="D41" s="31"/>
      <c r="E41" s="31">
        <v>750.0</v>
      </c>
      <c r="F41" s="16">
        <f t="shared" si="7"/>
        <v>802.5</v>
      </c>
      <c r="G41" s="16">
        <f t="shared" si="8"/>
        <v>805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25.5" customHeight="1">
      <c r="A42" s="12">
        <v>32.0</v>
      </c>
      <c r="B42" s="35" t="s">
        <v>50</v>
      </c>
      <c r="C42" s="23" t="s">
        <v>8</v>
      </c>
      <c r="D42" s="31"/>
      <c r="E42" s="31">
        <v>1500.0</v>
      </c>
      <c r="F42" s="16">
        <f t="shared" si="7"/>
        <v>1605</v>
      </c>
      <c r="G42" s="16">
        <f t="shared" si="8"/>
        <v>1605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25.5" customHeight="1">
      <c r="A43" s="9" t="s">
        <v>51</v>
      </c>
      <c r="B43" s="10"/>
      <c r="C43" s="10"/>
      <c r="D43" s="10"/>
      <c r="E43" s="10"/>
      <c r="F43" s="10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25.5" customHeight="1">
      <c r="A44" s="12">
        <v>1.0</v>
      </c>
      <c r="B44" s="22" t="s">
        <v>52</v>
      </c>
      <c r="C44" s="23" t="s">
        <v>8</v>
      </c>
      <c r="D44" s="15"/>
      <c r="E44" s="15">
        <v>1190.0</v>
      </c>
      <c r="F44" s="16">
        <f t="shared" ref="F44:F61" si="9">E44*0.07+E44</f>
        <v>1273.3</v>
      </c>
      <c r="G44" s="16">
        <f t="shared" ref="G44:G61" si="10">MROUND(F44, 5)</f>
        <v>1275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25.5" customHeight="1">
      <c r="A45" s="12">
        <v>2.0</v>
      </c>
      <c r="B45" s="22" t="s">
        <v>53</v>
      </c>
      <c r="C45" s="23" t="s">
        <v>8</v>
      </c>
      <c r="D45" s="15"/>
      <c r="E45" s="15">
        <v>4000.0</v>
      </c>
      <c r="F45" s="16">
        <f t="shared" si="9"/>
        <v>4280</v>
      </c>
      <c r="G45" s="16">
        <f t="shared" si="10"/>
        <v>4280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25.5" customHeight="1">
      <c r="A46" s="12">
        <v>3.0</v>
      </c>
      <c r="B46" s="22" t="s">
        <v>54</v>
      </c>
      <c r="C46" s="23" t="s">
        <v>8</v>
      </c>
      <c r="D46" s="15"/>
      <c r="E46" s="15">
        <v>1500.0</v>
      </c>
      <c r="F46" s="16">
        <f t="shared" si="9"/>
        <v>1605</v>
      </c>
      <c r="G46" s="16">
        <f t="shared" si="10"/>
        <v>1605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5.5" customHeight="1">
      <c r="A47" s="12">
        <v>4.0</v>
      </c>
      <c r="B47" s="22" t="s">
        <v>55</v>
      </c>
      <c r="C47" s="23" t="s">
        <v>8</v>
      </c>
      <c r="D47" s="15"/>
      <c r="E47" s="15">
        <v>1500.0</v>
      </c>
      <c r="F47" s="16">
        <f t="shared" si="9"/>
        <v>1605</v>
      </c>
      <c r="G47" s="16">
        <f t="shared" si="10"/>
        <v>1605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25.5" customHeight="1">
      <c r="A48" s="12">
        <v>5.0</v>
      </c>
      <c r="B48" s="22" t="s">
        <v>56</v>
      </c>
      <c r="C48" s="23" t="s">
        <v>8</v>
      </c>
      <c r="D48" s="15"/>
      <c r="E48" s="15">
        <v>4000.0</v>
      </c>
      <c r="F48" s="16">
        <f t="shared" si="9"/>
        <v>4280</v>
      </c>
      <c r="G48" s="16">
        <f t="shared" si="10"/>
        <v>4280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25.5" customHeight="1">
      <c r="A49" s="12">
        <v>6.0</v>
      </c>
      <c r="B49" s="22" t="s">
        <v>57</v>
      </c>
      <c r="C49" s="23" t="s">
        <v>8</v>
      </c>
      <c r="D49" s="15"/>
      <c r="E49" s="15">
        <v>2000.0</v>
      </c>
      <c r="F49" s="16">
        <f t="shared" si="9"/>
        <v>2140</v>
      </c>
      <c r="G49" s="16">
        <f t="shared" si="10"/>
        <v>2140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25.5" customHeight="1">
      <c r="A50" s="12">
        <v>7.0</v>
      </c>
      <c r="B50" s="22" t="s">
        <v>58</v>
      </c>
      <c r="C50" s="23" t="s">
        <v>8</v>
      </c>
      <c r="D50" s="15"/>
      <c r="E50" s="15">
        <v>390.0</v>
      </c>
      <c r="F50" s="16">
        <f t="shared" si="9"/>
        <v>417.3</v>
      </c>
      <c r="G50" s="16">
        <f t="shared" si="10"/>
        <v>415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25.5" customHeight="1">
      <c r="A51" s="12">
        <v>8.0</v>
      </c>
      <c r="B51" s="22" t="s">
        <v>59</v>
      </c>
      <c r="C51" s="23" t="s">
        <v>8</v>
      </c>
      <c r="D51" s="15"/>
      <c r="E51" s="15">
        <v>2190.0</v>
      </c>
      <c r="F51" s="16">
        <f t="shared" si="9"/>
        <v>2343.3</v>
      </c>
      <c r="G51" s="16">
        <f t="shared" si="10"/>
        <v>2345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25.5" customHeight="1">
      <c r="A52" s="12">
        <v>9.0</v>
      </c>
      <c r="B52" s="22" t="s">
        <v>60</v>
      </c>
      <c r="C52" s="23" t="s">
        <v>8</v>
      </c>
      <c r="D52" s="15"/>
      <c r="E52" s="15">
        <v>6190.0</v>
      </c>
      <c r="F52" s="16">
        <f t="shared" si="9"/>
        <v>6623.3</v>
      </c>
      <c r="G52" s="16">
        <f t="shared" si="10"/>
        <v>6625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25.5" customHeight="1">
      <c r="A53" s="12">
        <v>10.0</v>
      </c>
      <c r="B53" s="22" t="s">
        <v>61</v>
      </c>
      <c r="C53" s="23" t="s">
        <v>8</v>
      </c>
      <c r="D53" s="15"/>
      <c r="E53" s="15">
        <v>2000.0</v>
      </c>
      <c r="F53" s="16">
        <f t="shared" si="9"/>
        <v>2140</v>
      </c>
      <c r="G53" s="16">
        <f t="shared" si="10"/>
        <v>2140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5.5" customHeight="1">
      <c r="A54" s="12">
        <v>11.0</v>
      </c>
      <c r="B54" s="22" t="s">
        <v>62</v>
      </c>
      <c r="C54" s="23" t="s">
        <v>8</v>
      </c>
      <c r="D54" s="15"/>
      <c r="E54" s="15">
        <v>2500.0</v>
      </c>
      <c r="F54" s="16">
        <f t="shared" si="9"/>
        <v>2675</v>
      </c>
      <c r="G54" s="16">
        <f t="shared" si="10"/>
        <v>2675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5.5" customHeight="1">
      <c r="A55" s="12">
        <v>12.0</v>
      </c>
      <c r="B55" s="22" t="s">
        <v>63</v>
      </c>
      <c r="C55" s="23" t="s">
        <v>8</v>
      </c>
      <c r="D55" s="15"/>
      <c r="E55" s="15">
        <v>3500.0</v>
      </c>
      <c r="F55" s="16">
        <f t="shared" si="9"/>
        <v>3745</v>
      </c>
      <c r="G55" s="16">
        <f t="shared" si="10"/>
        <v>3745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25.5" customHeight="1">
      <c r="A56" s="12">
        <v>13.0</v>
      </c>
      <c r="B56" s="22" t="s">
        <v>64</v>
      </c>
      <c r="C56" s="23" t="s">
        <v>8</v>
      </c>
      <c r="D56" s="43"/>
      <c r="E56" s="43">
        <v>2000.0</v>
      </c>
      <c r="F56" s="16">
        <f t="shared" si="9"/>
        <v>2140</v>
      </c>
      <c r="G56" s="16">
        <f t="shared" si="10"/>
        <v>2140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25.5" customHeight="1">
      <c r="A57" s="12">
        <v>14.0</v>
      </c>
      <c r="B57" s="22" t="s">
        <v>65</v>
      </c>
      <c r="C57" s="23" t="s">
        <v>8</v>
      </c>
      <c r="D57" s="15"/>
      <c r="E57" s="15">
        <v>1190.0</v>
      </c>
      <c r="F57" s="16">
        <f t="shared" si="9"/>
        <v>1273.3</v>
      </c>
      <c r="G57" s="16">
        <f t="shared" si="10"/>
        <v>1275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25.5" customHeight="1">
      <c r="A58" s="12">
        <v>15.0</v>
      </c>
      <c r="B58" s="22" t="s">
        <v>66</v>
      </c>
      <c r="C58" s="23" t="s">
        <v>8</v>
      </c>
      <c r="D58" s="15"/>
      <c r="E58" s="15">
        <v>1200.0</v>
      </c>
      <c r="F58" s="16">
        <f t="shared" si="9"/>
        <v>1284</v>
      </c>
      <c r="G58" s="16">
        <f t="shared" si="10"/>
        <v>1285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25.5" customHeight="1">
      <c r="A59" s="12">
        <v>16.0</v>
      </c>
      <c r="B59" s="22" t="s">
        <v>67</v>
      </c>
      <c r="C59" s="23" t="s">
        <v>8</v>
      </c>
      <c r="D59" s="15"/>
      <c r="E59" s="15">
        <v>1190.0</v>
      </c>
      <c r="F59" s="16">
        <f t="shared" si="9"/>
        <v>1273.3</v>
      </c>
      <c r="G59" s="16">
        <f t="shared" si="10"/>
        <v>1275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25.5" customHeight="1">
      <c r="A60" s="12">
        <v>17.0</v>
      </c>
      <c r="B60" s="22" t="s">
        <v>68</v>
      </c>
      <c r="C60" s="23" t="s">
        <v>8</v>
      </c>
      <c r="D60" s="15" t="s">
        <v>69</v>
      </c>
      <c r="E60" s="15">
        <v>1490.0</v>
      </c>
      <c r="F60" s="16">
        <f t="shared" si="9"/>
        <v>1594.3</v>
      </c>
      <c r="G60" s="16">
        <f t="shared" si="10"/>
        <v>1595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75" customHeight="1">
      <c r="A61" s="44">
        <v>18.0</v>
      </c>
      <c r="B61" s="45" t="s">
        <v>70</v>
      </c>
      <c r="C61" s="23" t="s">
        <v>8</v>
      </c>
      <c r="D61" s="31"/>
      <c r="E61" s="31">
        <v>650.0</v>
      </c>
      <c r="F61" s="16">
        <f t="shared" si="9"/>
        <v>695.5</v>
      </c>
      <c r="G61" s="16">
        <f t="shared" si="10"/>
        <v>695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75" customHeight="1">
      <c r="A62" s="9" t="s">
        <v>71</v>
      </c>
      <c r="B62" s="10"/>
      <c r="C62" s="10"/>
      <c r="D62" s="10"/>
      <c r="E62" s="10"/>
      <c r="F62" s="10"/>
      <c r="G62" s="11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5.75" customHeight="1">
      <c r="A63" s="12">
        <v>1.0</v>
      </c>
      <c r="B63" s="46" t="s">
        <v>72</v>
      </c>
      <c r="C63" s="30" t="s">
        <v>73</v>
      </c>
      <c r="D63" s="31"/>
      <c r="E63" s="31">
        <v>370.0</v>
      </c>
      <c r="F63" s="16">
        <f t="shared" ref="F63:F80" si="11">E63*0.07+E63</f>
        <v>395.9</v>
      </c>
      <c r="G63" s="16">
        <f t="shared" ref="G63:G80" si="12">MROUND(F63, 5)</f>
        <v>395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75" customHeight="1">
      <c r="A64" s="12">
        <v>2.0</v>
      </c>
      <c r="B64" s="22" t="s">
        <v>74</v>
      </c>
      <c r="C64" s="23" t="s">
        <v>8</v>
      </c>
      <c r="D64" s="15"/>
      <c r="E64" s="15">
        <v>1500.0</v>
      </c>
      <c r="F64" s="16">
        <f t="shared" si="11"/>
        <v>1605</v>
      </c>
      <c r="G64" s="16">
        <f t="shared" si="12"/>
        <v>1605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5.75" customHeight="1">
      <c r="A65" s="47">
        <v>3.0</v>
      </c>
      <c r="B65" s="48" t="s">
        <v>75</v>
      </c>
      <c r="C65" s="23" t="s">
        <v>8</v>
      </c>
      <c r="D65" s="15" t="s">
        <v>21</v>
      </c>
      <c r="E65" s="15">
        <v>1800.0</v>
      </c>
      <c r="F65" s="16">
        <f t="shared" si="11"/>
        <v>1926</v>
      </c>
      <c r="G65" s="16">
        <f t="shared" si="12"/>
        <v>1925</v>
      </c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18"/>
      <c r="Z65" s="18"/>
    </row>
    <row r="66" ht="16.5" customHeight="1">
      <c r="A66" s="47">
        <v>4.0</v>
      </c>
      <c r="B66" s="22" t="s">
        <v>76</v>
      </c>
      <c r="C66" s="23" t="s">
        <v>8</v>
      </c>
      <c r="D66" s="15" t="s">
        <v>21</v>
      </c>
      <c r="E66" s="15">
        <v>590.0</v>
      </c>
      <c r="F66" s="16">
        <f t="shared" si="11"/>
        <v>631.3</v>
      </c>
      <c r="G66" s="16">
        <f t="shared" si="12"/>
        <v>630</v>
      </c>
      <c r="H66" s="2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18"/>
      <c r="Z66" s="18"/>
    </row>
    <row r="67" ht="12.75" customHeight="1">
      <c r="A67" s="12">
        <v>5.0</v>
      </c>
      <c r="B67" s="46" t="s">
        <v>77</v>
      </c>
      <c r="C67" s="30" t="s">
        <v>8</v>
      </c>
      <c r="D67" s="31"/>
      <c r="E67" s="31">
        <v>1790.0</v>
      </c>
      <c r="F67" s="16">
        <f t="shared" si="11"/>
        <v>1915.3</v>
      </c>
      <c r="G67" s="16">
        <f t="shared" si="12"/>
        <v>1915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75" customHeight="1">
      <c r="A68" s="12">
        <v>6.0</v>
      </c>
      <c r="B68" s="22" t="s">
        <v>78</v>
      </c>
      <c r="C68" s="23" t="s">
        <v>8</v>
      </c>
      <c r="D68" s="15"/>
      <c r="E68" s="15">
        <v>1990.0</v>
      </c>
      <c r="F68" s="16">
        <f t="shared" si="11"/>
        <v>2129.3</v>
      </c>
      <c r="G68" s="16">
        <f t="shared" si="12"/>
        <v>2130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75" customHeight="1">
      <c r="A69" s="47">
        <v>7.0</v>
      </c>
      <c r="B69" s="22" t="s">
        <v>79</v>
      </c>
      <c r="C69" s="23" t="s">
        <v>8</v>
      </c>
      <c r="D69" s="15"/>
      <c r="E69" s="15">
        <v>2500.0</v>
      </c>
      <c r="F69" s="16">
        <f t="shared" si="11"/>
        <v>2675</v>
      </c>
      <c r="G69" s="16">
        <f t="shared" si="12"/>
        <v>2675</v>
      </c>
      <c r="H69" s="27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18"/>
      <c r="Z69" s="18"/>
    </row>
    <row r="70" ht="12.75" customHeight="1">
      <c r="A70" s="12">
        <v>8.0</v>
      </c>
      <c r="B70" s="22" t="s">
        <v>80</v>
      </c>
      <c r="C70" s="23" t="s">
        <v>8</v>
      </c>
      <c r="D70" s="15"/>
      <c r="E70" s="15">
        <v>1500.0</v>
      </c>
      <c r="F70" s="16">
        <f t="shared" si="11"/>
        <v>1605</v>
      </c>
      <c r="G70" s="16">
        <f t="shared" si="12"/>
        <v>1605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75" customHeight="1">
      <c r="A71" s="12">
        <v>9.0</v>
      </c>
      <c r="B71" s="22" t="s">
        <v>81</v>
      </c>
      <c r="C71" s="23" t="s">
        <v>8</v>
      </c>
      <c r="D71" s="43"/>
      <c r="E71" s="43">
        <v>1490.0</v>
      </c>
      <c r="F71" s="16">
        <f t="shared" si="11"/>
        <v>1594.3</v>
      </c>
      <c r="G71" s="16">
        <f t="shared" si="12"/>
        <v>1595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75" customHeight="1">
      <c r="A72" s="12">
        <v>10.0</v>
      </c>
      <c r="B72" s="22" t="s">
        <v>82</v>
      </c>
      <c r="C72" s="23" t="s">
        <v>8</v>
      </c>
      <c r="D72" s="15"/>
      <c r="E72" s="15">
        <v>1490.0</v>
      </c>
      <c r="F72" s="16">
        <f t="shared" si="11"/>
        <v>1594.3</v>
      </c>
      <c r="G72" s="16">
        <f t="shared" si="12"/>
        <v>1595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75" customHeight="1">
      <c r="A73" s="12">
        <v>11.0</v>
      </c>
      <c r="B73" s="22" t="s">
        <v>83</v>
      </c>
      <c r="C73" s="23" t="s">
        <v>8</v>
      </c>
      <c r="D73" s="15"/>
      <c r="E73" s="15">
        <v>1790.0</v>
      </c>
      <c r="F73" s="16">
        <f t="shared" si="11"/>
        <v>1915.3</v>
      </c>
      <c r="G73" s="16">
        <f t="shared" si="12"/>
        <v>1915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75" customHeight="1">
      <c r="A74" s="12">
        <v>12.0</v>
      </c>
      <c r="B74" s="22" t="s">
        <v>84</v>
      </c>
      <c r="C74" s="23" t="s">
        <v>8</v>
      </c>
      <c r="D74" s="43"/>
      <c r="E74" s="43">
        <v>1490.0</v>
      </c>
      <c r="F74" s="16">
        <f t="shared" si="11"/>
        <v>1594.3</v>
      </c>
      <c r="G74" s="16">
        <f t="shared" si="12"/>
        <v>1595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75" customHeight="1">
      <c r="A75" s="12">
        <v>13.0</v>
      </c>
      <c r="B75" s="22" t="s">
        <v>85</v>
      </c>
      <c r="C75" s="23" t="s">
        <v>8</v>
      </c>
      <c r="D75" s="15" t="s">
        <v>21</v>
      </c>
      <c r="E75" s="15">
        <v>1690.0</v>
      </c>
      <c r="F75" s="16">
        <f t="shared" si="11"/>
        <v>1808.3</v>
      </c>
      <c r="G75" s="16">
        <f t="shared" si="12"/>
        <v>1810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75" customHeight="1">
      <c r="A76" s="12">
        <v>14.0</v>
      </c>
      <c r="B76" s="22" t="s">
        <v>86</v>
      </c>
      <c r="C76" s="23" t="s">
        <v>8</v>
      </c>
      <c r="D76" s="15"/>
      <c r="E76" s="15">
        <v>1890.0</v>
      </c>
      <c r="F76" s="16">
        <f t="shared" si="11"/>
        <v>2022.3</v>
      </c>
      <c r="G76" s="16">
        <f t="shared" si="12"/>
        <v>2020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23.25" customHeight="1">
      <c r="A77" s="12">
        <v>15.0</v>
      </c>
      <c r="B77" s="22" t="s">
        <v>87</v>
      </c>
      <c r="C77" s="23" t="s">
        <v>8</v>
      </c>
      <c r="D77" s="15"/>
      <c r="E77" s="15">
        <v>2000.0</v>
      </c>
      <c r="F77" s="16">
        <f t="shared" si="11"/>
        <v>2140</v>
      </c>
      <c r="G77" s="16">
        <f t="shared" si="12"/>
        <v>2140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75" customHeight="1">
      <c r="A78" s="12">
        <v>16.0</v>
      </c>
      <c r="B78" s="22" t="s">
        <v>88</v>
      </c>
      <c r="C78" s="23" t="s">
        <v>8</v>
      </c>
      <c r="D78" s="15"/>
      <c r="E78" s="15">
        <v>1850.0</v>
      </c>
      <c r="F78" s="16">
        <f t="shared" si="11"/>
        <v>1979.5</v>
      </c>
      <c r="G78" s="16">
        <f t="shared" si="12"/>
        <v>1980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75" customHeight="1">
      <c r="A79" s="12">
        <v>17.0</v>
      </c>
      <c r="B79" s="13" t="s">
        <v>89</v>
      </c>
      <c r="C79" s="23" t="s">
        <v>8</v>
      </c>
      <c r="D79" s="15"/>
      <c r="E79" s="15">
        <v>2490.0</v>
      </c>
      <c r="F79" s="16">
        <f t="shared" si="11"/>
        <v>2664.3</v>
      </c>
      <c r="G79" s="16">
        <f t="shared" si="12"/>
        <v>2665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75" customHeight="1">
      <c r="A80" s="30">
        <v>18.0</v>
      </c>
      <c r="B80" s="13" t="s">
        <v>90</v>
      </c>
      <c r="C80" s="23" t="s">
        <v>8</v>
      </c>
      <c r="D80" s="15"/>
      <c r="E80" s="15">
        <v>2600.0</v>
      </c>
      <c r="F80" s="16">
        <f t="shared" si="11"/>
        <v>2782</v>
      </c>
      <c r="G80" s="16">
        <f t="shared" si="12"/>
        <v>2780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75" customHeight="1">
      <c r="A81" s="9" t="s">
        <v>91</v>
      </c>
      <c r="B81" s="10"/>
      <c r="C81" s="10"/>
      <c r="D81" s="10"/>
      <c r="E81" s="10"/>
      <c r="F81" s="10"/>
      <c r="G81" s="1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75" customHeight="1">
      <c r="A82" s="12">
        <v>1.0</v>
      </c>
      <c r="B82" s="22" t="s">
        <v>92</v>
      </c>
      <c r="C82" s="23" t="s">
        <v>8</v>
      </c>
      <c r="D82" s="15"/>
      <c r="E82" s="15">
        <v>5000.0</v>
      </c>
      <c r="F82" s="16">
        <f t="shared" ref="F82:F89" si="13">E82*0.07+E82</f>
        <v>5350</v>
      </c>
      <c r="G82" s="16">
        <f t="shared" ref="G82:G89" si="14">MROUND(F82, 5)</f>
        <v>5350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75" customHeight="1">
      <c r="A83" s="12">
        <v>2.0</v>
      </c>
      <c r="B83" s="22" t="s">
        <v>93</v>
      </c>
      <c r="C83" s="23" t="s">
        <v>8</v>
      </c>
      <c r="D83" s="43"/>
      <c r="E83" s="43">
        <v>1800.0</v>
      </c>
      <c r="F83" s="16">
        <f t="shared" si="13"/>
        <v>1926</v>
      </c>
      <c r="G83" s="16">
        <f t="shared" si="14"/>
        <v>1925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75" customHeight="1">
      <c r="A84" s="12">
        <v>3.0</v>
      </c>
      <c r="B84" s="22" t="s">
        <v>94</v>
      </c>
      <c r="C84" s="23" t="s">
        <v>8</v>
      </c>
      <c r="D84" s="43"/>
      <c r="E84" s="43">
        <v>1790.0</v>
      </c>
      <c r="F84" s="16">
        <f t="shared" si="13"/>
        <v>1915.3</v>
      </c>
      <c r="G84" s="16">
        <f t="shared" si="14"/>
        <v>1915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75" customHeight="1">
      <c r="A85" s="12">
        <v>4.0</v>
      </c>
      <c r="B85" s="22" t="s">
        <v>95</v>
      </c>
      <c r="C85" s="23" t="s">
        <v>8</v>
      </c>
      <c r="D85" s="43"/>
      <c r="E85" s="43">
        <v>1590.0</v>
      </c>
      <c r="F85" s="16">
        <f t="shared" si="13"/>
        <v>1701.3</v>
      </c>
      <c r="G85" s="16">
        <f t="shared" si="14"/>
        <v>1700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75" customHeight="1">
      <c r="A86" s="12">
        <v>5.0</v>
      </c>
      <c r="B86" s="22" t="s">
        <v>96</v>
      </c>
      <c r="C86" s="23" t="s">
        <v>8</v>
      </c>
      <c r="D86" s="43"/>
      <c r="E86" s="43">
        <v>2390.0</v>
      </c>
      <c r="F86" s="16">
        <f t="shared" si="13"/>
        <v>2557.3</v>
      </c>
      <c r="G86" s="16">
        <f t="shared" si="14"/>
        <v>2555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75" customHeight="1">
      <c r="A87" s="12">
        <v>6.0</v>
      </c>
      <c r="B87" s="22" t="s">
        <v>97</v>
      </c>
      <c r="C87" s="23" t="s">
        <v>8</v>
      </c>
      <c r="D87" s="43"/>
      <c r="E87" s="43">
        <v>2280.0</v>
      </c>
      <c r="F87" s="16">
        <f t="shared" si="13"/>
        <v>2439.6</v>
      </c>
      <c r="G87" s="16">
        <f t="shared" si="14"/>
        <v>2440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75" customHeight="1">
      <c r="A88" s="12">
        <v>7.0</v>
      </c>
      <c r="B88" s="22" t="s">
        <v>98</v>
      </c>
      <c r="C88" s="23" t="s">
        <v>8</v>
      </c>
      <c r="D88" s="15"/>
      <c r="E88" s="15">
        <v>2190.0</v>
      </c>
      <c r="F88" s="16">
        <f t="shared" si="13"/>
        <v>2343.3</v>
      </c>
      <c r="G88" s="16">
        <f t="shared" si="14"/>
        <v>2345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75" customHeight="1">
      <c r="A89" s="12">
        <v>8.0</v>
      </c>
      <c r="B89" s="22" t="s">
        <v>99</v>
      </c>
      <c r="C89" s="23" t="s">
        <v>8</v>
      </c>
      <c r="D89" s="15"/>
      <c r="E89" s="15">
        <v>1800.0</v>
      </c>
      <c r="F89" s="16">
        <f t="shared" si="13"/>
        <v>1926</v>
      </c>
      <c r="G89" s="16">
        <f t="shared" si="14"/>
        <v>1925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75" customHeight="1">
      <c r="A90" s="9" t="s">
        <v>100</v>
      </c>
      <c r="B90" s="10"/>
      <c r="C90" s="10"/>
      <c r="D90" s="10"/>
      <c r="E90" s="10"/>
      <c r="F90" s="10"/>
      <c r="G90" s="11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75" customHeight="1">
      <c r="A91" s="12">
        <v>1.0</v>
      </c>
      <c r="B91" s="35" t="s">
        <v>101</v>
      </c>
      <c r="C91" s="30" t="s">
        <v>8</v>
      </c>
      <c r="D91" s="31"/>
      <c r="E91" s="31">
        <v>1690.0</v>
      </c>
      <c r="F91" s="16">
        <f t="shared" ref="F91:F105" si="15">E91*0.07+E91</f>
        <v>1808.3</v>
      </c>
      <c r="G91" s="16">
        <f t="shared" ref="G91:G105" si="16">MROUND(F91, 5)</f>
        <v>1810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75" customHeight="1">
      <c r="A92" s="12">
        <v>1.0</v>
      </c>
      <c r="B92" s="35" t="s">
        <v>102</v>
      </c>
      <c r="C92" s="30" t="s">
        <v>8</v>
      </c>
      <c r="D92" s="31"/>
      <c r="E92" s="31">
        <v>1990.0</v>
      </c>
      <c r="F92" s="16">
        <f t="shared" si="15"/>
        <v>2129.3</v>
      </c>
      <c r="G92" s="16">
        <f t="shared" si="16"/>
        <v>2130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75" customHeight="1">
      <c r="A93" s="12">
        <v>3.0</v>
      </c>
      <c r="B93" s="35" t="s">
        <v>103</v>
      </c>
      <c r="C93" s="30" t="s">
        <v>8</v>
      </c>
      <c r="D93" s="31"/>
      <c r="E93" s="31">
        <v>2100.0</v>
      </c>
      <c r="F93" s="16">
        <f t="shared" si="15"/>
        <v>2247</v>
      </c>
      <c r="G93" s="16">
        <f t="shared" si="16"/>
        <v>2245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75" customHeight="1">
      <c r="A94" s="12">
        <v>4.0</v>
      </c>
      <c r="B94" s="35" t="s">
        <v>104</v>
      </c>
      <c r="C94" s="30" t="s">
        <v>8</v>
      </c>
      <c r="D94" s="31"/>
      <c r="E94" s="31">
        <v>1890.0</v>
      </c>
      <c r="F94" s="16">
        <f t="shared" si="15"/>
        <v>2022.3</v>
      </c>
      <c r="G94" s="16">
        <f t="shared" si="16"/>
        <v>2020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75" customHeight="1">
      <c r="A95" s="12">
        <v>5.0</v>
      </c>
      <c r="B95" s="35" t="s">
        <v>105</v>
      </c>
      <c r="C95" s="30" t="s">
        <v>8</v>
      </c>
      <c r="D95" s="31"/>
      <c r="E95" s="31">
        <v>2000.0</v>
      </c>
      <c r="F95" s="16">
        <f t="shared" si="15"/>
        <v>2140</v>
      </c>
      <c r="G95" s="16">
        <f t="shared" si="16"/>
        <v>2140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75" customHeight="1">
      <c r="A96" s="12">
        <v>6.0</v>
      </c>
      <c r="B96" s="35" t="s">
        <v>106</v>
      </c>
      <c r="C96" s="30" t="s">
        <v>8</v>
      </c>
      <c r="D96" s="31"/>
      <c r="E96" s="31">
        <v>1800.0</v>
      </c>
      <c r="F96" s="16">
        <f t="shared" si="15"/>
        <v>1926</v>
      </c>
      <c r="G96" s="16">
        <f t="shared" si="16"/>
        <v>1925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75" customHeight="1">
      <c r="A97" s="12">
        <v>7.0</v>
      </c>
      <c r="B97" s="35" t="s">
        <v>107</v>
      </c>
      <c r="C97" s="30" t="s">
        <v>8</v>
      </c>
      <c r="D97" s="31"/>
      <c r="E97" s="31">
        <v>1700.0</v>
      </c>
      <c r="F97" s="16">
        <f t="shared" si="15"/>
        <v>1819</v>
      </c>
      <c r="G97" s="16">
        <f t="shared" si="16"/>
        <v>1820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75" customHeight="1">
      <c r="A98" s="12">
        <v>8.0</v>
      </c>
      <c r="B98" s="35" t="s">
        <v>108</v>
      </c>
      <c r="C98" s="30" t="s">
        <v>8</v>
      </c>
      <c r="D98" s="31"/>
      <c r="E98" s="31">
        <v>1500.0</v>
      </c>
      <c r="F98" s="16">
        <f t="shared" si="15"/>
        <v>1605</v>
      </c>
      <c r="G98" s="16">
        <f t="shared" si="16"/>
        <v>1605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24.75" customHeight="1">
      <c r="A99" s="12">
        <v>9.0</v>
      </c>
      <c r="B99" s="22" t="s">
        <v>109</v>
      </c>
      <c r="C99" s="23" t="s">
        <v>8</v>
      </c>
      <c r="D99" s="15"/>
      <c r="E99" s="15">
        <v>3500.0</v>
      </c>
      <c r="F99" s="16">
        <f t="shared" si="15"/>
        <v>3745</v>
      </c>
      <c r="G99" s="16">
        <f t="shared" si="16"/>
        <v>3745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75" customHeight="1">
      <c r="A100" s="12">
        <v>10.0</v>
      </c>
      <c r="B100" s="22" t="s">
        <v>110</v>
      </c>
      <c r="C100" s="23" t="s">
        <v>8</v>
      </c>
      <c r="D100" s="15"/>
      <c r="E100" s="15">
        <v>1890.0</v>
      </c>
      <c r="F100" s="16">
        <f t="shared" si="15"/>
        <v>2022.3</v>
      </c>
      <c r="G100" s="16">
        <f t="shared" si="16"/>
        <v>2020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75" customHeight="1">
      <c r="A101" s="12">
        <v>11.0</v>
      </c>
      <c r="B101" s="22" t="s">
        <v>111</v>
      </c>
      <c r="C101" s="23" t="s">
        <v>8</v>
      </c>
      <c r="D101" s="15"/>
      <c r="E101" s="15">
        <v>2800.0</v>
      </c>
      <c r="F101" s="16">
        <f t="shared" si="15"/>
        <v>2996</v>
      </c>
      <c r="G101" s="16">
        <f t="shared" si="16"/>
        <v>2995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75" customHeight="1">
      <c r="A102" s="12">
        <v>12.0</v>
      </c>
      <c r="B102" s="35" t="s">
        <v>112</v>
      </c>
      <c r="C102" s="23" t="s">
        <v>8</v>
      </c>
      <c r="D102" s="31"/>
      <c r="E102" s="31">
        <v>2000.0</v>
      </c>
      <c r="F102" s="16">
        <f t="shared" si="15"/>
        <v>2140</v>
      </c>
      <c r="G102" s="16">
        <f t="shared" si="16"/>
        <v>2140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75" customHeight="1">
      <c r="A103" s="12">
        <v>13.0</v>
      </c>
      <c r="B103" s="22" t="s">
        <v>113</v>
      </c>
      <c r="C103" s="23" t="s">
        <v>8</v>
      </c>
      <c r="D103" s="43"/>
      <c r="E103" s="43">
        <v>690.0</v>
      </c>
      <c r="F103" s="16">
        <f t="shared" si="15"/>
        <v>738.3</v>
      </c>
      <c r="G103" s="16">
        <f t="shared" si="16"/>
        <v>740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75" customHeight="1">
      <c r="A104" s="12">
        <v>14.0</v>
      </c>
      <c r="B104" s="35" t="s">
        <v>114</v>
      </c>
      <c r="C104" s="23" t="s">
        <v>8</v>
      </c>
      <c r="D104" s="31"/>
      <c r="E104" s="31">
        <v>1940.0</v>
      </c>
      <c r="F104" s="16">
        <f t="shared" si="15"/>
        <v>2075.8</v>
      </c>
      <c r="G104" s="16">
        <f t="shared" si="16"/>
        <v>2075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75" customHeight="1">
      <c r="A105" s="12">
        <v>15.0</v>
      </c>
      <c r="B105" s="22" t="s">
        <v>115</v>
      </c>
      <c r="C105" s="23" t="s">
        <v>116</v>
      </c>
      <c r="D105" s="43"/>
      <c r="E105" s="43">
        <v>300.0</v>
      </c>
      <c r="F105" s="16">
        <f t="shared" si="15"/>
        <v>321</v>
      </c>
      <c r="G105" s="16">
        <f t="shared" si="16"/>
        <v>320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75" customHeight="1">
      <c r="A106" s="9" t="s">
        <v>117</v>
      </c>
      <c r="B106" s="10"/>
      <c r="C106" s="10"/>
      <c r="D106" s="10"/>
      <c r="E106" s="10"/>
      <c r="F106" s="10"/>
      <c r="G106" s="11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75" customHeight="1">
      <c r="A107" s="12">
        <v>1.0</v>
      </c>
      <c r="B107" s="22" t="s">
        <v>118</v>
      </c>
      <c r="C107" s="23" t="s">
        <v>8</v>
      </c>
      <c r="D107" s="15"/>
      <c r="E107" s="15">
        <v>5990.0</v>
      </c>
      <c r="F107" s="16">
        <f>E107*0.07+E107</f>
        <v>6409.3</v>
      </c>
      <c r="G107" s="16">
        <f>MROUND(F107, 5)</f>
        <v>6410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26.25" customHeight="1">
      <c r="A108" s="12">
        <v>2.0</v>
      </c>
      <c r="B108" s="22" t="s">
        <v>119</v>
      </c>
      <c r="C108" s="23" t="s">
        <v>8</v>
      </c>
      <c r="D108" s="15"/>
      <c r="E108" s="15" t="s">
        <v>120</v>
      </c>
      <c r="F108" s="16" t="s">
        <v>121</v>
      </c>
      <c r="G108" s="16" t="s">
        <v>121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26.25" customHeight="1">
      <c r="A109" s="12">
        <v>3.0</v>
      </c>
      <c r="B109" s="49" t="s">
        <v>122</v>
      </c>
      <c r="C109" s="50" t="s">
        <v>123</v>
      </c>
      <c r="D109" s="51"/>
      <c r="E109" s="51">
        <v>295.0</v>
      </c>
      <c r="F109" s="52">
        <f t="shared" ref="F109:F140" si="17">E109*0.07+E109</f>
        <v>315.65</v>
      </c>
      <c r="G109" s="16">
        <f t="shared" ref="G109:G140" si="18">MROUND(F109, 5)</f>
        <v>315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26.25" customHeight="1">
      <c r="A110" s="12">
        <v>4.0</v>
      </c>
      <c r="B110" s="53" t="s">
        <v>124</v>
      </c>
      <c r="C110" s="54" t="s">
        <v>123</v>
      </c>
      <c r="D110" s="55"/>
      <c r="E110" s="55">
        <v>330.0</v>
      </c>
      <c r="F110" s="56">
        <f t="shared" si="17"/>
        <v>353.1</v>
      </c>
      <c r="G110" s="16">
        <f t="shared" si="18"/>
        <v>355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6.25" customHeight="1">
      <c r="A111" s="12">
        <v>5.0</v>
      </c>
      <c r="B111" s="53" t="s">
        <v>125</v>
      </c>
      <c r="C111" s="54" t="s">
        <v>123</v>
      </c>
      <c r="D111" s="55"/>
      <c r="E111" s="55">
        <v>390.0</v>
      </c>
      <c r="F111" s="56">
        <f t="shared" si="17"/>
        <v>417.3</v>
      </c>
      <c r="G111" s="16">
        <f t="shared" si="18"/>
        <v>415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6.25" customHeight="1">
      <c r="A112" s="12">
        <v>6.0</v>
      </c>
      <c r="B112" s="53" t="s">
        <v>126</v>
      </c>
      <c r="C112" s="54" t="s">
        <v>123</v>
      </c>
      <c r="D112" s="55"/>
      <c r="E112" s="55">
        <v>450.0</v>
      </c>
      <c r="F112" s="56">
        <f t="shared" si="17"/>
        <v>481.5</v>
      </c>
      <c r="G112" s="16">
        <f t="shared" si="18"/>
        <v>480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75" customHeight="1">
      <c r="A113" s="12">
        <v>7.0</v>
      </c>
      <c r="B113" s="22" t="s">
        <v>127</v>
      </c>
      <c r="C113" s="23" t="s">
        <v>8</v>
      </c>
      <c r="D113" s="15"/>
      <c r="E113" s="15">
        <v>5990.0</v>
      </c>
      <c r="F113" s="16">
        <f t="shared" si="17"/>
        <v>6409.3</v>
      </c>
      <c r="G113" s="16">
        <f t="shared" si="18"/>
        <v>6410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75" customHeight="1">
      <c r="A114" s="12">
        <v>8.0</v>
      </c>
      <c r="B114" s="48" t="s">
        <v>128</v>
      </c>
      <c r="C114" s="23" t="s">
        <v>8</v>
      </c>
      <c r="D114" s="15"/>
      <c r="E114" s="15">
        <v>4990.0</v>
      </c>
      <c r="F114" s="16">
        <f t="shared" si="17"/>
        <v>5339.3</v>
      </c>
      <c r="G114" s="16">
        <f t="shared" si="18"/>
        <v>5340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75" customHeight="1">
      <c r="A115" s="12">
        <v>9.0</v>
      </c>
      <c r="B115" s="22" t="s">
        <v>129</v>
      </c>
      <c r="C115" s="23" t="s">
        <v>8</v>
      </c>
      <c r="D115" s="15"/>
      <c r="E115" s="15">
        <v>4290.0</v>
      </c>
      <c r="F115" s="16">
        <f t="shared" si="17"/>
        <v>4590.3</v>
      </c>
      <c r="G115" s="16">
        <f t="shared" si="18"/>
        <v>4590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75" customHeight="1">
      <c r="A116" s="12">
        <v>10.0</v>
      </c>
      <c r="B116" s="22" t="s">
        <v>130</v>
      </c>
      <c r="C116" s="23" t="s">
        <v>8</v>
      </c>
      <c r="D116" s="57"/>
      <c r="E116" s="57">
        <v>7000.0</v>
      </c>
      <c r="F116" s="16">
        <f t="shared" si="17"/>
        <v>7490</v>
      </c>
      <c r="G116" s="16">
        <f t="shared" si="18"/>
        <v>7490</v>
      </c>
      <c r="H116" s="27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18"/>
      <c r="Z116" s="18"/>
    </row>
    <row r="117" ht="26.25" customHeight="1">
      <c r="A117" s="12">
        <v>11.0</v>
      </c>
      <c r="B117" s="22" t="s">
        <v>131</v>
      </c>
      <c r="C117" s="23" t="s">
        <v>8</v>
      </c>
      <c r="D117" s="57"/>
      <c r="E117" s="57">
        <v>6990.0</v>
      </c>
      <c r="F117" s="16">
        <f t="shared" si="17"/>
        <v>7479.3</v>
      </c>
      <c r="G117" s="16">
        <f t="shared" si="18"/>
        <v>7480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7.0" customHeight="1">
      <c r="A118" s="12">
        <v>12.0</v>
      </c>
      <c r="B118" s="22" t="s">
        <v>132</v>
      </c>
      <c r="C118" s="23" t="s">
        <v>8</v>
      </c>
      <c r="D118" s="58"/>
      <c r="E118" s="58">
        <v>5990.0</v>
      </c>
      <c r="F118" s="16">
        <f t="shared" si="17"/>
        <v>6409.3</v>
      </c>
      <c r="G118" s="16">
        <f t="shared" si="18"/>
        <v>6410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7.0" customHeight="1">
      <c r="A119" s="12">
        <v>13.0</v>
      </c>
      <c r="B119" s="22" t="s">
        <v>133</v>
      </c>
      <c r="C119" s="23" t="s">
        <v>8</v>
      </c>
      <c r="D119" s="58"/>
      <c r="E119" s="58">
        <v>5290.0</v>
      </c>
      <c r="F119" s="16">
        <f t="shared" si="17"/>
        <v>5660.3</v>
      </c>
      <c r="G119" s="16">
        <f t="shared" si="18"/>
        <v>5660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7.0" customHeight="1">
      <c r="A120" s="12">
        <v>14.0</v>
      </c>
      <c r="B120" s="22" t="s">
        <v>134</v>
      </c>
      <c r="C120" s="23" t="s">
        <v>8</v>
      </c>
      <c r="D120" s="58"/>
      <c r="E120" s="58">
        <v>6490.0</v>
      </c>
      <c r="F120" s="16">
        <f t="shared" si="17"/>
        <v>6944.3</v>
      </c>
      <c r="G120" s="16">
        <f t="shared" si="18"/>
        <v>6945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 t="s">
        <v>135</v>
      </c>
      <c r="W120" s="18"/>
      <c r="X120" s="18"/>
      <c r="Y120" s="18"/>
      <c r="Z120" s="18"/>
    </row>
    <row r="121" ht="27.0" customHeight="1">
      <c r="A121" s="12">
        <v>15.0</v>
      </c>
      <c r="B121" s="22" t="s">
        <v>136</v>
      </c>
      <c r="C121" s="23" t="s">
        <v>8</v>
      </c>
      <c r="D121" s="58"/>
      <c r="E121" s="58">
        <v>5490.0</v>
      </c>
      <c r="F121" s="16">
        <f t="shared" si="17"/>
        <v>5874.3</v>
      </c>
      <c r="G121" s="16">
        <f t="shared" si="18"/>
        <v>5875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38.25" customHeight="1">
      <c r="A122" s="12">
        <v>16.0</v>
      </c>
      <c r="B122" s="22" t="s">
        <v>137</v>
      </c>
      <c r="C122" s="23" t="s">
        <v>8</v>
      </c>
      <c r="D122" s="58"/>
      <c r="E122" s="58">
        <v>5990.0</v>
      </c>
      <c r="F122" s="16">
        <f t="shared" si="17"/>
        <v>6409.3</v>
      </c>
      <c r="G122" s="16">
        <f t="shared" si="18"/>
        <v>6410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41.25" customHeight="1">
      <c r="A123" s="12">
        <v>17.0</v>
      </c>
      <c r="B123" s="22" t="s">
        <v>138</v>
      </c>
      <c r="C123" s="23" t="s">
        <v>8</v>
      </c>
      <c r="D123" s="58"/>
      <c r="E123" s="58">
        <v>4990.0</v>
      </c>
      <c r="F123" s="16">
        <f t="shared" si="17"/>
        <v>5339.3</v>
      </c>
      <c r="G123" s="16">
        <f t="shared" si="18"/>
        <v>5340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39.75" customHeight="1">
      <c r="A124" s="12">
        <v>18.0</v>
      </c>
      <c r="B124" s="22" t="s">
        <v>139</v>
      </c>
      <c r="C124" s="23" t="s">
        <v>8</v>
      </c>
      <c r="D124" s="58"/>
      <c r="E124" s="58">
        <v>4290.0</v>
      </c>
      <c r="F124" s="16">
        <f t="shared" si="17"/>
        <v>4590.3</v>
      </c>
      <c r="G124" s="16">
        <f t="shared" si="18"/>
        <v>4590</v>
      </c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7.0" customHeight="1">
      <c r="A125" s="12">
        <v>19.0</v>
      </c>
      <c r="B125" s="22" t="s">
        <v>140</v>
      </c>
      <c r="C125" s="23" t="s">
        <v>8</v>
      </c>
      <c r="D125" s="58"/>
      <c r="E125" s="58">
        <v>6490.0</v>
      </c>
      <c r="F125" s="16">
        <f t="shared" si="17"/>
        <v>6944.3</v>
      </c>
      <c r="G125" s="16">
        <f t="shared" si="18"/>
        <v>6945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7.0" customHeight="1">
      <c r="A126" s="12">
        <v>20.0</v>
      </c>
      <c r="B126" s="22" t="s">
        <v>141</v>
      </c>
      <c r="C126" s="23" t="s">
        <v>8</v>
      </c>
      <c r="D126" s="58"/>
      <c r="E126" s="58">
        <v>5490.0</v>
      </c>
      <c r="F126" s="16">
        <f t="shared" si="17"/>
        <v>5874.3</v>
      </c>
      <c r="G126" s="16">
        <f t="shared" si="18"/>
        <v>5875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7.0" customHeight="1">
      <c r="A127" s="12">
        <v>21.0</v>
      </c>
      <c r="B127" s="22" t="s">
        <v>142</v>
      </c>
      <c r="C127" s="23" t="s">
        <v>8</v>
      </c>
      <c r="D127" s="58"/>
      <c r="E127" s="58">
        <v>4790.0</v>
      </c>
      <c r="F127" s="16">
        <f t="shared" si="17"/>
        <v>5125.3</v>
      </c>
      <c r="G127" s="16">
        <f t="shared" si="18"/>
        <v>5125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7.0" customHeight="1">
      <c r="A128" s="12">
        <v>22.0</v>
      </c>
      <c r="B128" s="22" t="s">
        <v>143</v>
      </c>
      <c r="C128" s="23" t="s">
        <v>8</v>
      </c>
      <c r="D128" s="58"/>
      <c r="E128" s="58">
        <v>6650.0</v>
      </c>
      <c r="F128" s="16">
        <f t="shared" si="17"/>
        <v>7115.5</v>
      </c>
      <c r="G128" s="16">
        <f t="shared" si="18"/>
        <v>7115</v>
      </c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7.0" customHeight="1">
      <c r="A129" s="12">
        <v>23.0</v>
      </c>
      <c r="B129" s="22" t="s">
        <v>144</v>
      </c>
      <c r="C129" s="23" t="s">
        <v>8</v>
      </c>
      <c r="D129" s="58"/>
      <c r="E129" s="58">
        <v>5650.0</v>
      </c>
      <c r="F129" s="16">
        <f t="shared" si="17"/>
        <v>6045.5</v>
      </c>
      <c r="G129" s="16">
        <f t="shared" si="18"/>
        <v>6045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7.0" customHeight="1">
      <c r="A130" s="12">
        <v>24.0</v>
      </c>
      <c r="B130" s="22" t="s">
        <v>145</v>
      </c>
      <c r="C130" s="23" t="s">
        <v>8</v>
      </c>
      <c r="D130" s="58"/>
      <c r="E130" s="58">
        <v>4950.0</v>
      </c>
      <c r="F130" s="16">
        <f t="shared" si="17"/>
        <v>5296.5</v>
      </c>
      <c r="G130" s="16">
        <f t="shared" si="18"/>
        <v>5295</v>
      </c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7.0" customHeight="1">
      <c r="A131" s="12">
        <v>25.0</v>
      </c>
      <c r="B131" s="22" t="s">
        <v>146</v>
      </c>
      <c r="C131" s="23" t="s">
        <v>8</v>
      </c>
      <c r="D131" s="58"/>
      <c r="E131" s="58">
        <v>6990.0</v>
      </c>
      <c r="F131" s="16">
        <f t="shared" si="17"/>
        <v>7479.3</v>
      </c>
      <c r="G131" s="16">
        <f t="shared" si="18"/>
        <v>7480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7.0" customHeight="1">
      <c r="A132" s="12">
        <v>26.0</v>
      </c>
      <c r="B132" s="22" t="s">
        <v>147</v>
      </c>
      <c r="C132" s="23" t="s">
        <v>8</v>
      </c>
      <c r="D132" s="58"/>
      <c r="E132" s="58">
        <v>5990.0</v>
      </c>
      <c r="F132" s="16">
        <f t="shared" si="17"/>
        <v>6409.3</v>
      </c>
      <c r="G132" s="16">
        <f t="shared" si="18"/>
        <v>6410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7.0" customHeight="1">
      <c r="A133" s="12">
        <v>27.0</v>
      </c>
      <c r="B133" s="22" t="s">
        <v>148</v>
      </c>
      <c r="C133" s="23" t="s">
        <v>8</v>
      </c>
      <c r="D133" s="58"/>
      <c r="E133" s="58">
        <v>5290.0</v>
      </c>
      <c r="F133" s="16">
        <f t="shared" si="17"/>
        <v>5660.3</v>
      </c>
      <c r="G133" s="16">
        <f t="shared" si="18"/>
        <v>5660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7.0" customHeight="1">
      <c r="A134" s="12">
        <v>28.0</v>
      </c>
      <c r="B134" s="22" t="s">
        <v>149</v>
      </c>
      <c r="C134" s="23" t="s">
        <v>8</v>
      </c>
      <c r="D134" s="58"/>
      <c r="E134" s="58">
        <v>6990.0</v>
      </c>
      <c r="F134" s="16">
        <f t="shared" si="17"/>
        <v>7479.3</v>
      </c>
      <c r="G134" s="16">
        <f t="shared" si="18"/>
        <v>7480</v>
      </c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7.0" customHeight="1">
      <c r="A135" s="12">
        <v>29.0</v>
      </c>
      <c r="B135" s="22" t="s">
        <v>150</v>
      </c>
      <c r="C135" s="23" t="s">
        <v>8</v>
      </c>
      <c r="D135" s="58"/>
      <c r="E135" s="58">
        <v>5990.0</v>
      </c>
      <c r="F135" s="16">
        <f t="shared" si="17"/>
        <v>6409.3</v>
      </c>
      <c r="G135" s="16">
        <f t="shared" si="18"/>
        <v>6410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7.0" customHeight="1">
      <c r="A136" s="12">
        <v>30.0</v>
      </c>
      <c r="B136" s="22" t="s">
        <v>151</v>
      </c>
      <c r="C136" s="23" t="s">
        <v>8</v>
      </c>
      <c r="D136" s="58"/>
      <c r="E136" s="58">
        <v>5290.0</v>
      </c>
      <c r="F136" s="16">
        <f t="shared" si="17"/>
        <v>5660.3</v>
      </c>
      <c r="G136" s="16">
        <f t="shared" si="18"/>
        <v>5660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6.5" customHeight="1">
      <c r="A137" s="12">
        <v>31.0</v>
      </c>
      <c r="B137" s="48" t="s">
        <v>152</v>
      </c>
      <c r="C137" s="23" t="s">
        <v>8</v>
      </c>
      <c r="D137" s="58"/>
      <c r="E137" s="58">
        <v>7490.0</v>
      </c>
      <c r="F137" s="16">
        <f t="shared" si="17"/>
        <v>8014.3</v>
      </c>
      <c r="G137" s="16">
        <f t="shared" si="18"/>
        <v>8015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7.25" customHeight="1">
      <c r="A138" s="12">
        <v>32.0</v>
      </c>
      <c r="B138" s="48" t="s">
        <v>153</v>
      </c>
      <c r="C138" s="23" t="s">
        <v>8</v>
      </c>
      <c r="D138" s="58"/>
      <c r="E138" s="58">
        <v>6490.0</v>
      </c>
      <c r="F138" s="16">
        <f t="shared" si="17"/>
        <v>6944.3</v>
      </c>
      <c r="G138" s="16">
        <f t="shared" si="18"/>
        <v>6945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8.0" customHeight="1">
      <c r="A139" s="12">
        <v>33.0</v>
      </c>
      <c r="B139" s="48" t="s">
        <v>154</v>
      </c>
      <c r="C139" s="23" t="s">
        <v>8</v>
      </c>
      <c r="D139" s="58"/>
      <c r="E139" s="58">
        <v>5790.0</v>
      </c>
      <c r="F139" s="16">
        <f t="shared" si="17"/>
        <v>6195.3</v>
      </c>
      <c r="G139" s="16">
        <f t="shared" si="18"/>
        <v>6195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2">
        <v>34.0</v>
      </c>
      <c r="B140" s="22" t="s">
        <v>155</v>
      </c>
      <c r="C140" s="23" t="s">
        <v>8</v>
      </c>
      <c r="D140" s="15"/>
      <c r="E140" s="15">
        <v>2500.0</v>
      </c>
      <c r="F140" s="16">
        <f t="shared" si="17"/>
        <v>2675</v>
      </c>
      <c r="G140" s="16">
        <f t="shared" si="18"/>
        <v>2675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75" customHeight="1">
      <c r="A141" s="9" t="s">
        <v>156</v>
      </c>
      <c r="B141" s="10"/>
      <c r="C141" s="10"/>
      <c r="D141" s="10"/>
      <c r="E141" s="10"/>
      <c r="F141" s="10"/>
      <c r="G141" s="11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6.25" customHeight="1">
      <c r="A142" s="47">
        <v>1.0</v>
      </c>
      <c r="B142" s="22" t="s">
        <v>157</v>
      </c>
      <c r="C142" s="23" t="s">
        <v>8</v>
      </c>
      <c r="D142" s="15" t="s">
        <v>21</v>
      </c>
      <c r="E142" s="15" t="s">
        <v>158</v>
      </c>
      <c r="F142" s="16" t="s">
        <v>159</v>
      </c>
      <c r="G142" s="16" t="s">
        <v>159</v>
      </c>
      <c r="H142" s="27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18"/>
      <c r="Z142" s="18"/>
    </row>
    <row r="143" ht="12.75" customHeight="1">
      <c r="A143" s="12">
        <v>2.0</v>
      </c>
      <c r="B143" s="19" t="s">
        <v>160</v>
      </c>
      <c r="C143" s="14" t="s">
        <v>8</v>
      </c>
      <c r="D143" s="43"/>
      <c r="E143" s="43" t="s">
        <v>161</v>
      </c>
      <c r="F143" s="16" t="str">
        <f>E143*0.07+E143</f>
        <v>#VALUE!</v>
      </c>
      <c r="G143" s="16" t="str">
        <f>MROUND(F143, 5)</f>
        <v>#VALUE!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6.25" customHeight="1">
      <c r="A144" s="12"/>
      <c r="B144" s="19" t="s">
        <v>162</v>
      </c>
      <c r="C144" s="14" t="s">
        <v>8</v>
      </c>
      <c r="D144" s="15"/>
      <c r="E144" s="15" t="s">
        <v>163</v>
      </c>
      <c r="F144" s="16"/>
      <c r="G144" s="16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6.25" customHeight="1">
      <c r="A145" s="12">
        <v>3.0</v>
      </c>
      <c r="B145" s="22" t="s">
        <v>164</v>
      </c>
      <c r="C145" s="23" t="s">
        <v>8</v>
      </c>
      <c r="D145" s="15"/>
      <c r="E145" s="15">
        <v>2190.0</v>
      </c>
      <c r="F145" s="16">
        <f t="shared" ref="F145:F162" si="19">E145*0.07+E145</f>
        <v>2343.3</v>
      </c>
      <c r="G145" s="16">
        <f t="shared" ref="G145:G162" si="20">MROUND(F145, 5)</f>
        <v>2345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6.25" customHeight="1">
      <c r="A146" s="12">
        <v>4.0</v>
      </c>
      <c r="B146" s="22" t="s">
        <v>165</v>
      </c>
      <c r="C146" s="23" t="s">
        <v>8</v>
      </c>
      <c r="D146" s="15"/>
      <c r="E146" s="15">
        <v>2590.0</v>
      </c>
      <c r="F146" s="16">
        <f t="shared" si="19"/>
        <v>2771.3</v>
      </c>
      <c r="G146" s="16">
        <f t="shared" si="20"/>
        <v>2770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9.25" customHeight="1">
      <c r="A147" s="12">
        <v>5.0</v>
      </c>
      <c r="B147" s="22" t="s">
        <v>166</v>
      </c>
      <c r="C147" s="23" t="s">
        <v>8</v>
      </c>
      <c r="D147" s="15" t="s">
        <v>21</v>
      </c>
      <c r="E147" s="15">
        <v>3000.0</v>
      </c>
      <c r="F147" s="16">
        <f t="shared" si="19"/>
        <v>3210</v>
      </c>
      <c r="G147" s="16">
        <f t="shared" si="20"/>
        <v>3210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33.75" customHeight="1">
      <c r="A148" s="12">
        <v>6.0</v>
      </c>
      <c r="B148" s="22" t="s">
        <v>167</v>
      </c>
      <c r="C148" s="23" t="s">
        <v>8</v>
      </c>
      <c r="D148" s="15"/>
      <c r="E148" s="15">
        <v>2290.0</v>
      </c>
      <c r="F148" s="16">
        <f t="shared" si="19"/>
        <v>2450.3</v>
      </c>
      <c r="G148" s="16">
        <f t="shared" si="20"/>
        <v>2450</v>
      </c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75" customHeight="1">
      <c r="A149" s="12"/>
      <c r="B149" s="22" t="s">
        <v>168</v>
      </c>
      <c r="C149" s="23" t="s">
        <v>8</v>
      </c>
      <c r="D149" s="15"/>
      <c r="E149" s="15">
        <v>3500.0</v>
      </c>
      <c r="F149" s="16">
        <f t="shared" si="19"/>
        <v>3745</v>
      </c>
      <c r="G149" s="16">
        <f t="shared" si="20"/>
        <v>3745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75" customHeight="1">
      <c r="A150" s="12">
        <v>7.0</v>
      </c>
      <c r="B150" s="22" t="s">
        <v>169</v>
      </c>
      <c r="C150" s="23" t="s">
        <v>8</v>
      </c>
      <c r="D150" s="15" t="s">
        <v>21</v>
      </c>
      <c r="E150" s="15">
        <v>1690.0</v>
      </c>
      <c r="F150" s="16">
        <f t="shared" si="19"/>
        <v>1808.3</v>
      </c>
      <c r="G150" s="16">
        <f t="shared" si="20"/>
        <v>1810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75" customHeight="1">
      <c r="A151" s="12"/>
      <c r="B151" s="22" t="s">
        <v>170</v>
      </c>
      <c r="C151" s="23"/>
      <c r="D151" s="15" t="s">
        <v>69</v>
      </c>
      <c r="E151" s="15">
        <v>990.0</v>
      </c>
      <c r="F151" s="16">
        <f t="shared" si="19"/>
        <v>1059.3</v>
      </c>
      <c r="G151" s="16">
        <f t="shared" si="20"/>
        <v>1060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18"/>
      <c r="Z151" s="18"/>
    </row>
    <row r="152" ht="12.75" customHeight="1">
      <c r="A152" s="12">
        <v>8.0</v>
      </c>
      <c r="B152" s="22" t="s">
        <v>171</v>
      </c>
      <c r="C152" s="23" t="s">
        <v>8</v>
      </c>
      <c r="D152" s="15" t="s">
        <v>21</v>
      </c>
      <c r="E152" s="15">
        <v>1500.0</v>
      </c>
      <c r="F152" s="16">
        <f t="shared" si="19"/>
        <v>1605</v>
      </c>
      <c r="G152" s="16">
        <f t="shared" si="20"/>
        <v>1605</v>
      </c>
      <c r="H152" s="27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18"/>
      <c r="Z152" s="18"/>
    </row>
    <row r="153" ht="12.75" customHeight="1">
      <c r="A153" s="12">
        <v>9.0</v>
      </c>
      <c r="B153" s="22" t="s">
        <v>172</v>
      </c>
      <c r="C153" s="23" t="s">
        <v>8</v>
      </c>
      <c r="D153" s="15"/>
      <c r="E153" s="15">
        <v>1350.0</v>
      </c>
      <c r="F153" s="16">
        <f t="shared" si="19"/>
        <v>1444.5</v>
      </c>
      <c r="G153" s="16">
        <f t="shared" si="20"/>
        <v>1445</v>
      </c>
      <c r="H153" s="27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18"/>
      <c r="Z153" s="18"/>
    </row>
    <row r="154" ht="12.75" customHeight="1">
      <c r="A154" s="12">
        <v>10.0</v>
      </c>
      <c r="B154" s="22" t="s">
        <v>173</v>
      </c>
      <c r="C154" s="23" t="s">
        <v>8</v>
      </c>
      <c r="D154" s="15"/>
      <c r="E154" s="15">
        <v>890.0</v>
      </c>
      <c r="F154" s="16">
        <f t="shared" si="19"/>
        <v>952.3</v>
      </c>
      <c r="G154" s="16">
        <f t="shared" si="20"/>
        <v>950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3.5" customHeight="1">
      <c r="A155" s="12">
        <v>11.0</v>
      </c>
      <c r="B155" s="22" t="s">
        <v>174</v>
      </c>
      <c r="C155" s="23" t="s">
        <v>8</v>
      </c>
      <c r="D155" s="15"/>
      <c r="E155" s="15">
        <v>2290.0</v>
      </c>
      <c r="F155" s="16">
        <f t="shared" si="19"/>
        <v>2450.3</v>
      </c>
      <c r="G155" s="16">
        <f t="shared" si="20"/>
        <v>2450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3.5" customHeight="1">
      <c r="A156" s="12">
        <v>12.0</v>
      </c>
      <c r="B156" s="22" t="s">
        <v>175</v>
      </c>
      <c r="C156" s="23" t="s">
        <v>8</v>
      </c>
      <c r="D156" s="15"/>
      <c r="E156" s="15">
        <v>1490.0</v>
      </c>
      <c r="F156" s="16">
        <f t="shared" si="19"/>
        <v>1594.3</v>
      </c>
      <c r="G156" s="16">
        <f t="shared" si="20"/>
        <v>1595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75" customHeight="1">
      <c r="A157" s="12">
        <v>13.0</v>
      </c>
      <c r="B157" s="22" t="s">
        <v>176</v>
      </c>
      <c r="C157" s="23" t="s">
        <v>8</v>
      </c>
      <c r="D157" s="15"/>
      <c r="E157" s="15">
        <v>1490.0</v>
      </c>
      <c r="F157" s="16">
        <f t="shared" si="19"/>
        <v>1594.3</v>
      </c>
      <c r="G157" s="16">
        <f t="shared" si="20"/>
        <v>1595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75" customHeight="1">
      <c r="A158" s="12">
        <v>14.0</v>
      </c>
      <c r="B158" s="22" t="s">
        <v>177</v>
      </c>
      <c r="C158" s="23" t="s">
        <v>8</v>
      </c>
      <c r="D158" s="15"/>
      <c r="E158" s="15">
        <v>2250.0</v>
      </c>
      <c r="F158" s="16">
        <f t="shared" si="19"/>
        <v>2407.5</v>
      </c>
      <c r="G158" s="16">
        <f t="shared" si="20"/>
        <v>2410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75" customHeight="1">
      <c r="A159" s="12">
        <v>15.0</v>
      </c>
      <c r="B159" s="22" t="s">
        <v>178</v>
      </c>
      <c r="C159" s="23" t="s">
        <v>8</v>
      </c>
      <c r="D159" s="15"/>
      <c r="E159" s="15">
        <v>1490.0</v>
      </c>
      <c r="F159" s="16">
        <f t="shared" si="19"/>
        <v>1594.3</v>
      </c>
      <c r="G159" s="16">
        <f t="shared" si="20"/>
        <v>1595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75" customHeight="1">
      <c r="A160" s="12">
        <v>16.0</v>
      </c>
      <c r="B160" s="22" t="s">
        <v>179</v>
      </c>
      <c r="C160" s="23" t="s">
        <v>8</v>
      </c>
      <c r="D160" s="15"/>
      <c r="E160" s="15">
        <v>2250.0</v>
      </c>
      <c r="F160" s="16">
        <f t="shared" si="19"/>
        <v>2407.5</v>
      </c>
      <c r="G160" s="16">
        <f t="shared" si="20"/>
        <v>2410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75" customHeight="1">
      <c r="A161" s="12">
        <v>17.0</v>
      </c>
      <c r="B161" s="22" t="s">
        <v>180</v>
      </c>
      <c r="C161" s="23" t="s">
        <v>8</v>
      </c>
      <c r="D161" s="15"/>
      <c r="E161" s="15">
        <v>400.0</v>
      </c>
      <c r="F161" s="16">
        <f t="shared" si="19"/>
        <v>428</v>
      </c>
      <c r="G161" s="16">
        <f t="shared" si="20"/>
        <v>430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6.25" customHeight="1">
      <c r="A162" s="12">
        <v>18.0</v>
      </c>
      <c r="B162" s="22" t="s">
        <v>181</v>
      </c>
      <c r="C162" s="23" t="s">
        <v>8</v>
      </c>
      <c r="D162" s="15" t="s">
        <v>21</v>
      </c>
      <c r="E162" s="15">
        <v>1990.0</v>
      </c>
      <c r="F162" s="16">
        <f t="shared" si="19"/>
        <v>2129.3</v>
      </c>
      <c r="G162" s="16">
        <f t="shared" si="20"/>
        <v>2130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7.0" customHeight="1">
      <c r="A163" s="12"/>
      <c r="B163" s="22" t="s">
        <v>182</v>
      </c>
      <c r="C163" s="23" t="s">
        <v>8</v>
      </c>
      <c r="D163" s="15"/>
      <c r="E163" s="15">
        <v>1490.0</v>
      </c>
      <c r="F163" s="16"/>
      <c r="G163" s="16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7.0" customHeight="1">
      <c r="A164" s="12">
        <v>19.0</v>
      </c>
      <c r="B164" s="22" t="s">
        <v>183</v>
      </c>
      <c r="C164" s="23" t="s">
        <v>8</v>
      </c>
      <c r="D164" s="15"/>
      <c r="E164" s="15">
        <v>1990.0</v>
      </c>
      <c r="F164" s="16">
        <f t="shared" ref="F164:F168" si="21">E164*0.07+E164</f>
        <v>2129.3</v>
      </c>
      <c r="G164" s="16">
        <f t="shared" ref="G164:G168" si="22">MROUND(F164, 5)</f>
        <v>2130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6.25" customHeight="1">
      <c r="A165" s="12"/>
      <c r="B165" s="22" t="s">
        <v>184</v>
      </c>
      <c r="C165" s="23" t="s">
        <v>8</v>
      </c>
      <c r="D165" s="15"/>
      <c r="E165" s="15">
        <v>2190.0</v>
      </c>
      <c r="F165" s="16">
        <f t="shared" si="21"/>
        <v>2343.3</v>
      </c>
      <c r="G165" s="16">
        <f t="shared" si="22"/>
        <v>2345</v>
      </c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18"/>
      <c r="Z165" s="18"/>
    </row>
    <row r="166" ht="26.25" customHeight="1">
      <c r="A166" s="12">
        <v>22.0</v>
      </c>
      <c r="B166" s="22" t="s">
        <v>185</v>
      </c>
      <c r="C166" s="23" t="s">
        <v>8</v>
      </c>
      <c r="D166" s="15" t="s">
        <v>21</v>
      </c>
      <c r="E166" s="15">
        <v>1990.0</v>
      </c>
      <c r="F166" s="16">
        <f t="shared" si="21"/>
        <v>2129.3</v>
      </c>
      <c r="G166" s="16">
        <f t="shared" si="22"/>
        <v>2130</v>
      </c>
      <c r="H166" s="27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18"/>
      <c r="Z166" s="18"/>
    </row>
    <row r="167" ht="15.75" customHeight="1">
      <c r="A167" s="12">
        <v>23.0</v>
      </c>
      <c r="B167" s="22" t="s">
        <v>186</v>
      </c>
      <c r="C167" s="23" t="s">
        <v>8</v>
      </c>
      <c r="D167" s="15"/>
      <c r="E167" s="15">
        <v>1590.0</v>
      </c>
      <c r="F167" s="16">
        <f t="shared" si="21"/>
        <v>1701.3</v>
      </c>
      <c r="G167" s="16">
        <f t="shared" si="22"/>
        <v>1700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75" customHeight="1">
      <c r="A168" s="31"/>
      <c r="B168" s="46" t="s">
        <v>187</v>
      </c>
      <c r="C168" s="31"/>
      <c r="D168" s="31" t="s">
        <v>21</v>
      </c>
      <c r="E168" s="31">
        <v>1390.0</v>
      </c>
      <c r="F168" s="16">
        <f t="shared" si="21"/>
        <v>1487.3</v>
      </c>
      <c r="G168" s="16">
        <f t="shared" si="22"/>
        <v>1485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9" t="s">
        <v>188</v>
      </c>
      <c r="B169" s="10"/>
      <c r="C169" s="10"/>
      <c r="D169" s="10"/>
      <c r="E169" s="10"/>
      <c r="F169" s="10"/>
      <c r="G169" s="11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7.75" customHeight="1">
      <c r="A170" s="12">
        <v>1.0</v>
      </c>
      <c r="B170" s="19" t="s">
        <v>189</v>
      </c>
      <c r="C170" s="14" t="s">
        <v>8</v>
      </c>
      <c r="D170" s="43"/>
      <c r="E170" s="43">
        <v>6990.0</v>
      </c>
      <c r="F170" s="16">
        <f t="shared" ref="F170:F182" si="23">E170*0.07+E170</f>
        <v>7479.3</v>
      </c>
      <c r="G170" s="16">
        <f t="shared" ref="G170:G182" si="24">MROUND(F170, 5)</f>
        <v>7480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75" customHeight="1">
      <c r="A171" s="12">
        <v>2.0</v>
      </c>
      <c r="B171" s="19" t="s">
        <v>190</v>
      </c>
      <c r="C171" s="14" t="s">
        <v>8</v>
      </c>
      <c r="D171" s="43"/>
      <c r="E171" s="43">
        <v>7990.0</v>
      </c>
      <c r="F171" s="16">
        <f t="shared" si="23"/>
        <v>8549.3</v>
      </c>
      <c r="G171" s="16">
        <f t="shared" si="24"/>
        <v>8550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75" customHeight="1">
      <c r="A172" s="12">
        <v>3.0</v>
      </c>
      <c r="B172" s="19" t="s">
        <v>191</v>
      </c>
      <c r="C172" s="14" t="s">
        <v>8</v>
      </c>
      <c r="D172" s="43"/>
      <c r="E172" s="43">
        <v>4590.0</v>
      </c>
      <c r="F172" s="16">
        <f t="shared" si="23"/>
        <v>4911.3</v>
      </c>
      <c r="G172" s="16">
        <f t="shared" si="24"/>
        <v>4910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75" customHeight="1">
      <c r="A173" s="12">
        <v>4.0</v>
      </c>
      <c r="B173" s="19" t="s">
        <v>192</v>
      </c>
      <c r="C173" s="14" t="s">
        <v>8</v>
      </c>
      <c r="D173" s="43"/>
      <c r="E173" s="43">
        <v>11900.0</v>
      </c>
      <c r="F173" s="16">
        <f t="shared" si="23"/>
        <v>12733</v>
      </c>
      <c r="G173" s="16">
        <f t="shared" si="24"/>
        <v>12735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3.5" customHeight="1">
      <c r="A174" s="12">
        <v>5.0</v>
      </c>
      <c r="B174" s="22" t="s">
        <v>193</v>
      </c>
      <c r="C174" s="23" t="s">
        <v>8</v>
      </c>
      <c r="D174" s="15"/>
      <c r="E174" s="15"/>
      <c r="F174" s="16">
        <f t="shared" si="23"/>
        <v>0</v>
      </c>
      <c r="G174" s="16">
        <f t="shared" si="24"/>
        <v>0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75" customHeight="1">
      <c r="A175" s="12">
        <v>6.0</v>
      </c>
      <c r="B175" s="19" t="s">
        <v>194</v>
      </c>
      <c r="C175" s="14" t="s">
        <v>8</v>
      </c>
      <c r="D175" s="43"/>
      <c r="E175" s="43">
        <v>5990.0</v>
      </c>
      <c r="F175" s="16">
        <f t="shared" si="23"/>
        <v>6409.3</v>
      </c>
      <c r="G175" s="16">
        <f t="shared" si="24"/>
        <v>6410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75" customHeight="1">
      <c r="A176" s="12">
        <v>7.0</v>
      </c>
      <c r="B176" s="19" t="s">
        <v>195</v>
      </c>
      <c r="C176" s="14" t="s">
        <v>8</v>
      </c>
      <c r="D176" s="43"/>
      <c r="E176" s="43">
        <v>890.0</v>
      </c>
      <c r="F176" s="16">
        <f t="shared" si="23"/>
        <v>952.3</v>
      </c>
      <c r="G176" s="16">
        <f t="shared" si="24"/>
        <v>950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75" customHeight="1">
      <c r="A177" s="12">
        <v>8.0</v>
      </c>
      <c r="B177" s="19" t="s">
        <v>196</v>
      </c>
      <c r="C177" s="14" t="s">
        <v>8</v>
      </c>
      <c r="D177" s="43"/>
      <c r="E177" s="43">
        <v>5990.0</v>
      </c>
      <c r="F177" s="16">
        <f t="shared" si="23"/>
        <v>6409.3</v>
      </c>
      <c r="G177" s="16">
        <f t="shared" si="24"/>
        <v>6410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75" customHeight="1">
      <c r="A178" s="12">
        <v>9.0</v>
      </c>
      <c r="B178" s="19" t="s">
        <v>197</v>
      </c>
      <c r="C178" s="14" t="s">
        <v>8</v>
      </c>
      <c r="D178" s="43"/>
      <c r="E178" s="43">
        <v>1690.0</v>
      </c>
      <c r="F178" s="16">
        <f t="shared" si="23"/>
        <v>1808.3</v>
      </c>
      <c r="G178" s="16">
        <f t="shared" si="24"/>
        <v>1810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75" customHeight="1">
      <c r="A179" s="12">
        <v>10.0</v>
      </c>
      <c r="B179" s="19" t="s">
        <v>198</v>
      </c>
      <c r="C179" s="14" t="s">
        <v>8</v>
      </c>
      <c r="D179" s="43"/>
      <c r="E179" s="43">
        <v>1390.0</v>
      </c>
      <c r="F179" s="16">
        <f t="shared" si="23"/>
        <v>1487.3</v>
      </c>
      <c r="G179" s="16">
        <f t="shared" si="24"/>
        <v>1485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75" customHeight="1">
      <c r="A180" s="12">
        <v>11.0</v>
      </c>
      <c r="B180" s="19" t="s">
        <v>199</v>
      </c>
      <c r="C180" s="14" t="s">
        <v>8</v>
      </c>
      <c r="D180" s="43"/>
      <c r="E180" s="43">
        <v>6900.0</v>
      </c>
      <c r="F180" s="16">
        <f t="shared" si="23"/>
        <v>7383</v>
      </c>
      <c r="G180" s="16">
        <f t="shared" si="24"/>
        <v>7385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75" customHeight="1">
      <c r="A181" s="12">
        <v>12.0</v>
      </c>
      <c r="B181" s="22" t="s">
        <v>200</v>
      </c>
      <c r="C181" s="23" t="s">
        <v>8</v>
      </c>
      <c r="D181" s="15"/>
      <c r="E181" s="15">
        <v>3000.0</v>
      </c>
      <c r="F181" s="16">
        <f t="shared" si="23"/>
        <v>3210</v>
      </c>
      <c r="G181" s="16">
        <f t="shared" si="24"/>
        <v>3210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25.5" customHeight="1">
      <c r="A182" s="12">
        <v>13.0</v>
      </c>
      <c r="B182" s="22" t="s">
        <v>201</v>
      </c>
      <c r="C182" s="23" t="s">
        <v>8</v>
      </c>
      <c r="D182" s="15"/>
      <c r="E182" s="15">
        <v>2000.0</v>
      </c>
      <c r="F182" s="16">
        <f t="shared" si="23"/>
        <v>2140</v>
      </c>
      <c r="G182" s="16">
        <f t="shared" si="24"/>
        <v>2140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75" customHeight="1">
      <c r="A183" s="12">
        <v>14.0</v>
      </c>
      <c r="B183" s="22" t="s">
        <v>202</v>
      </c>
      <c r="C183" s="23" t="s">
        <v>8</v>
      </c>
      <c r="D183" s="15"/>
      <c r="E183" s="15" t="s">
        <v>203</v>
      </c>
      <c r="F183" s="16" t="s">
        <v>204</v>
      </c>
      <c r="G183" s="16" t="s">
        <v>204</v>
      </c>
      <c r="H183" s="27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18"/>
      <c r="Z183" s="18"/>
    </row>
    <row r="184" ht="12.75" customHeight="1">
      <c r="A184" s="12">
        <v>15.0</v>
      </c>
      <c r="B184" s="22" t="s">
        <v>205</v>
      </c>
      <c r="C184" s="23" t="s">
        <v>206</v>
      </c>
      <c r="D184" s="15"/>
      <c r="E184" s="15">
        <v>490.0</v>
      </c>
      <c r="F184" s="16">
        <f t="shared" ref="F184:F187" si="25">E184*0.07+E184</f>
        <v>524.3</v>
      </c>
      <c r="G184" s="16">
        <f t="shared" ref="G184:G187" si="26">MROUND(F184, 5)</f>
        <v>525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75" customHeight="1">
      <c r="A185" s="12">
        <v>16.0</v>
      </c>
      <c r="B185" s="22" t="s">
        <v>207</v>
      </c>
      <c r="C185" s="23" t="s">
        <v>8</v>
      </c>
      <c r="D185" s="15"/>
      <c r="E185" s="15">
        <v>5000.0</v>
      </c>
      <c r="F185" s="16">
        <f t="shared" si="25"/>
        <v>5350</v>
      </c>
      <c r="G185" s="16">
        <f t="shared" si="26"/>
        <v>5350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75" customHeight="1">
      <c r="A186" s="12">
        <v>17.0</v>
      </c>
      <c r="B186" s="22" t="s">
        <v>208</v>
      </c>
      <c r="C186" s="23" t="s">
        <v>8</v>
      </c>
      <c r="D186" s="15"/>
      <c r="E186" s="15">
        <v>1500.0</v>
      </c>
      <c r="F186" s="16">
        <f t="shared" si="25"/>
        <v>1605</v>
      </c>
      <c r="G186" s="16">
        <f t="shared" si="26"/>
        <v>1605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75" customHeight="1">
      <c r="A187" s="12">
        <v>18.0</v>
      </c>
      <c r="B187" s="22" t="s">
        <v>209</v>
      </c>
      <c r="C187" s="23" t="s">
        <v>8</v>
      </c>
      <c r="D187" s="43"/>
      <c r="E187" s="43">
        <v>2990.0</v>
      </c>
      <c r="F187" s="16">
        <f t="shared" si="25"/>
        <v>3199.3</v>
      </c>
      <c r="G187" s="16">
        <f t="shared" si="26"/>
        <v>3200</v>
      </c>
      <c r="H187" s="27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18"/>
      <c r="W187" s="18"/>
      <c r="X187" s="18"/>
      <c r="Y187" s="18"/>
      <c r="Z187" s="18"/>
    </row>
    <row r="188" ht="12.75" customHeight="1">
      <c r="A188" s="12">
        <v>19.0</v>
      </c>
      <c r="B188" s="22" t="s">
        <v>210</v>
      </c>
      <c r="C188" s="23" t="s">
        <v>8</v>
      </c>
      <c r="D188" s="15"/>
      <c r="E188" s="15" t="s">
        <v>203</v>
      </c>
      <c r="F188" s="16" t="s">
        <v>204</v>
      </c>
      <c r="G188" s="16" t="s">
        <v>204</v>
      </c>
      <c r="H188" s="27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18"/>
      <c r="Z188" s="18"/>
    </row>
    <row r="189" ht="12.75" customHeight="1">
      <c r="A189" s="12">
        <v>20.0</v>
      </c>
      <c r="B189" s="22" t="s">
        <v>211</v>
      </c>
      <c r="C189" s="23" t="s">
        <v>8</v>
      </c>
      <c r="D189" s="15"/>
      <c r="E189" s="15" t="s">
        <v>203</v>
      </c>
      <c r="F189" s="16" t="s">
        <v>204</v>
      </c>
      <c r="G189" s="16" t="s">
        <v>204</v>
      </c>
      <c r="H189" s="27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18"/>
      <c r="Z189" s="18"/>
    </row>
    <row r="190" ht="12.75" customHeight="1">
      <c r="A190" s="12">
        <v>21.0</v>
      </c>
      <c r="B190" s="22" t="s">
        <v>212</v>
      </c>
      <c r="C190" s="23" t="s">
        <v>8</v>
      </c>
      <c r="D190" s="15"/>
      <c r="E190" s="15" t="s">
        <v>163</v>
      </c>
      <c r="F190" s="16" t="s">
        <v>158</v>
      </c>
      <c r="G190" s="16" t="s">
        <v>158</v>
      </c>
      <c r="H190" s="27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18"/>
      <c r="Z190" s="18"/>
    </row>
    <row r="191" ht="12.75" customHeight="1">
      <c r="A191" s="12">
        <v>22.0</v>
      </c>
      <c r="B191" s="22" t="s">
        <v>213</v>
      </c>
      <c r="C191" s="23" t="s">
        <v>8</v>
      </c>
      <c r="D191" s="15"/>
      <c r="E191" s="15">
        <v>1500.0</v>
      </c>
      <c r="F191" s="16">
        <f t="shared" ref="F191:F192" si="27">E191*0.07+E191</f>
        <v>1605</v>
      </c>
      <c r="G191" s="16">
        <f t="shared" ref="G191:G192" si="28">MROUND(F191, 5)</f>
        <v>1605</v>
      </c>
      <c r="H191" s="27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18"/>
      <c r="W191" s="18"/>
      <c r="X191" s="18"/>
      <c r="Y191" s="18"/>
      <c r="Z191" s="18"/>
    </row>
    <row r="192" ht="12.75" customHeight="1">
      <c r="A192" s="12">
        <v>23.0</v>
      </c>
      <c r="B192" s="22" t="s">
        <v>214</v>
      </c>
      <c r="C192" s="23" t="s">
        <v>8</v>
      </c>
      <c r="D192" s="15"/>
      <c r="E192" s="15">
        <v>1500.0</v>
      </c>
      <c r="F192" s="16">
        <f t="shared" si="27"/>
        <v>1605</v>
      </c>
      <c r="G192" s="16">
        <f t="shared" si="28"/>
        <v>1605</v>
      </c>
      <c r="H192" s="27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18"/>
      <c r="W192" s="18"/>
      <c r="X192" s="18"/>
      <c r="Y192" s="18"/>
      <c r="Z192" s="18"/>
    </row>
    <row r="193" ht="12.75" customHeight="1">
      <c r="A193" s="9" t="s">
        <v>215</v>
      </c>
      <c r="B193" s="10"/>
      <c r="C193" s="10"/>
      <c r="D193" s="10"/>
      <c r="E193" s="10"/>
      <c r="F193" s="10"/>
      <c r="G193" s="11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75" customHeight="1">
      <c r="A194" s="12">
        <v>1.0</v>
      </c>
      <c r="B194" s="19" t="s">
        <v>216</v>
      </c>
      <c r="C194" s="14" t="s">
        <v>8</v>
      </c>
      <c r="D194" s="43"/>
      <c r="E194" s="43">
        <v>1000.0</v>
      </c>
      <c r="F194" s="16">
        <f t="shared" ref="F194:F199" si="29">E194*0.07+E194</f>
        <v>1070</v>
      </c>
      <c r="G194" s="16">
        <f t="shared" ref="G194:G199" si="30">MROUND(F194, 5)</f>
        <v>1070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75" customHeight="1">
      <c r="A195" s="12">
        <v>2.0</v>
      </c>
      <c r="B195" s="19" t="s">
        <v>217</v>
      </c>
      <c r="C195" s="14" t="s">
        <v>8</v>
      </c>
      <c r="D195" s="43"/>
      <c r="E195" s="43">
        <v>500.0</v>
      </c>
      <c r="F195" s="16">
        <f t="shared" si="29"/>
        <v>535</v>
      </c>
      <c r="G195" s="16">
        <f t="shared" si="30"/>
        <v>535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75" customHeight="1">
      <c r="A196" s="12">
        <v>3.0</v>
      </c>
      <c r="B196" s="19" t="s">
        <v>218</v>
      </c>
      <c r="C196" s="14" t="s">
        <v>8</v>
      </c>
      <c r="D196" s="43"/>
      <c r="E196" s="43">
        <v>300.0</v>
      </c>
      <c r="F196" s="16">
        <f t="shared" si="29"/>
        <v>321</v>
      </c>
      <c r="G196" s="16">
        <f t="shared" si="30"/>
        <v>320</v>
      </c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75" customHeight="1">
      <c r="A197" s="12">
        <v>4.0</v>
      </c>
      <c r="B197" s="22" t="s">
        <v>219</v>
      </c>
      <c r="C197" s="23" t="s">
        <v>8</v>
      </c>
      <c r="D197" s="15"/>
      <c r="E197" s="15">
        <v>500.0</v>
      </c>
      <c r="F197" s="16">
        <f t="shared" si="29"/>
        <v>535</v>
      </c>
      <c r="G197" s="16">
        <f t="shared" si="30"/>
        <v>535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75" customHeight="1">
      <c r="A198" s="12">
        <v>5.0</v>
      </c>
      <c r="B198" s="19" t="s">
        <v>220</v>
      </c>
      <c r="C198" s="14" t="s">
        <v>8</v>
      </c>
      <c r="D198" s="43"/>
      <c r="E198" s="43">
        <v>500.0</v>
      </c>
      <c r="F198" s="16">
        <f t="shared" si="29"/>
        <v>535</v>
      </c>
      <c r="G198" s="16">
        <f t="shared" si="30"/>
        <v>535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75" customHeight="1">
      <c r="A199" s="12">
        <v>6.0</v>
      </c>
      <c r="B199" s="19" t="s">
        <v>221</v>
      </c>
      <c r="C199" s="14" t="s">
        <v>8</v>
      </c>
      <c r="D199" s="43"/>
      <c r="E199" s="43">
        <v>500.0</v>
      </c>
      <c r="F199" s="16">
        <f t="shared" si="29"/>
        <v>535</v>
      </c>
      <c r="G199" s="16">
        <f t="shared" si="30"/>
        <v>535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75" customHeight="1">
      <c r="A200" s="9" t="s">
        <v>222</v>
      </c>
      <c r="B200" s="10"/>
      <c r="C200" s="10"/>
      <c r="D200" s="10"/>
      <c r="E200" s="10"/>
      <c r="F200" s="10"/>
      <c r="G200" s="11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29.25" customHeight="1">
      <c r="A201" s="47"/>
      <c r="B201" s="22" t="s">
        <v>223</v>
      </c>
      <c r="C201" s="14" t="s">
        <v>8</v>
      </c>
      <c r="D201" s="15"/>
      <c r="E201" s="15">
        <v>3000.0</v>
      </c>
      <c r="F201" s="16"/>
      <c r="G201" s="16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25.5" customHeight="1">
      <c r="A202" s="47"/>
      <c r="B202" s="22" t="s">
        <v>224</v>
      </c>
      <c r="C202" s="14" t="s">
        <v>8</v>
      </c>
      <c r="D202" s="15"/>
      <c r="E202" s="15">
        <v>1000.0</v>
      </c>
      <c r="F202" s="16"/>
      <c r="G202" s="16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27.0" customHeight="1">
      <c r="A203" s="47">
        <v>1.0</v>
      </c>
      <c r="B203" s="22" t="s">
        <v>225</v>
      </c>
      <c r="C203" s="23" t="s">
        <v>8</v>
      </c>
      <c r="D203" s="15"/>
      <c r="E203" s="15">
        <v>2000.0</v>
      </c>
      <c r="F203" s="16">
        <f t="shared" ref="F203:F223" si="31">E203*0.07+E203</f>
        <v>2140</v>
      </c>
      <c r="G203" s="16">
        <f t="shared" ref="G203:G223" si="32">MROUND(F203, 5)</f>
        <v>2140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26.25" customHeight="1">
      <c r="A204" s="47">
        <v>2.0</v>
      </c>
      <c r="B204" s="22" t="s">
        <v>226</v>
      </c>
      <c r="C204" s="23" t="s">
        <v>8</v>
      </c>
      <c r="D204" s="15"/>
      <c r="E204" s="15">
        <v>1000.0</v>
      </c>
      <c r="F204" s="16">
        <f t="shared" si="31"/>
        <v>1070</v>
      </c>
      <c r="G204" s="16">
        <f t="shared" si="32"/>
        <v>1070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24.75" customHeight="1">
      <c r="A205" s="47">
        <v>3.0</v>
      </c>
      <c r="B205" s="48" t="s">
        <v>227</v>
      </c>
      <c r="C205" s="23" t="s">
        <v>8</v>
      </c>
      <c r="D205" s="15"/>
      <c r="E205" s="15">
        <v>2000.0</v>
      </c>
      <c r="F205" s="16">
        <f t="shared" si="31"/>
        <v>2140</v>
      </c>
      <c r="G205" s="16">
        <f t="shared" si="32"/>
        <v>2140</v>
      </c>
      <c r="H205" s="27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18"/>
      <c r="Z205" s="18"/>
    </row>
    <row r="206" ht="25.5" customHeight="1">
      <c r="A206" s="47">
        <v>4.0</v>
      </c>
      <c r="B206" s="48" t="s">
        <v>228</v>
      </c>
      <c r="C206" s="23" t="s">
        <v>8</v>
      </c>
      <c r="D206" s="15"/>
      <c r="E206" s="15">
        <v>690.0</v>
      </c>
      <c r="F206" s="16">
        <f t="shared" si="31"/>
        <v>738.3</v>
      </c>
      <c r="G206" s="16">
        <f t="shared" si="32"/>
        <v>740</v>
      </c>
      <c r="H206" s="27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18"/>
      <c r="Z206" s="18"/>
    </row>
    <row r="207" ht="25.5" customHeight="1">
      <c r="A207" s="47">
        <v>5.0</v>
      </c>
      <c r="B207" s="22" t="s">
        <v>229</v>
      </c>
      <c r="C207" s="23" t="s">
        <v>8</v>
      </c>
      <c r="D207" s="15"/>
      <c r="E207" s="15">
        <v>490.0</v>
      </c>
      <c r="F207" s="16">
        <f t="shared" si="31"/>
        <v>524.3</v>
      </c>
      <c r="G207" s="16">
        <f t="shared" si="32"/>
        <v>525</v>
      </c>
      <c r="H207" s="27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18"/>
      <c r="Z207" s="18"/>
    </row>
    <row r="208" ht="19.5" customHeight="1">
      <c r="A208" s="47">
        <v>6.0</v>
      </c>
      <c r="B208" s="22" t="s">
        <v>230</v>
      </c>
      <c r="C208" s="23" t="s">
        <v>8</v>
      </c>
      <c r="D208" s="15"/>
      <c r="E208" s="15">
        <v>790.0</v>
      </c>
      <c r="F208" s="16">
        <f t="shared" si="31"/>
        <v>845.3</v>
      </c>
      <c r="G208" s="16">
        <f t="shared" si="32"/>
        <v>845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6.5" customHeight="1">
      <c r="A209" s="47">
        <v>7.0</v>
      </c>
      <c r="B209" s="22" t="s">
        <v>231</v>
      </c>
      <c r="C209" s="23" t="s">
        <v>8</v>
      </c>
      <c r="D209" s="15"/>
      <c r="E209" s="15">
        <v>800.0</v>
      </c>
      <c r="F209" s="16">
        <f t="shared" si="31"/>
        <v>856</v>
      </c>
      <c r="G209" s="16">
        <f t="shared" si="32"/>
        <v>855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7.25" customHeight="1">
      <c r="A210" s="47">
        <v>8.0</v>
      </c>
      <c r="B210" s="22" t="s">
        <v>232</v>
      </c>
      <c r="C210" s="23" t="s">
        <v>8</v>
      </c>
      <c r="D210" s="15"/>
      <c r="E210" s="15">
        <v>500.0</v>
      </c>
      <c r="F210" s="16">
        <f t="shared" si="31"/>
        <v>535</v>
      </c>
      <c r="G210" s="16">
        <f t="shared" si="32"/>
        <v>535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0" customHeight="1">
      <c r="A211" s="47">
        <v>9.0</v>
      </c>
      <c r="B211" s="22" t="s">
        <v>233</v>
      </c>
      <c r="C211" s="23" t="s">
        <v>8</v>
      </c>
      <c r="D211" s="15"/>
      <c r="E211" s="15">
        <v>1000.0</v>
      </c>
      <c r="F211" s="16">
        <f t="shared" si="31"/>
        <v>1070</v>
      </c>
      <c r="G211" s="16">
        <f t="shared" si="32"/>
        <v>1070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0" customHeight="1">
      <c r="A212" s="47">
        <v>10.0</v>
      </c>
      <c r="B212" s="22" t="s">
        <v>234</v>
      </c>
      <c r="C212" s="23" t="s">
        <v>8</v>
      </c>
      <c r="D212" s="15"/>
      <c r="E212" s="15">
        <v>690.0</v>
      </c>
      <c r="F212" s="16">
        <f t="shared" si="31"/>
        <v>738.3</v>
      </c>
      <c r="G212" s="16">
        <f t="shared" si="32"/>
        <v>740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0" customHeight="1">
      <c r="A213" s="47">
        <v>11.0</v>
      </c>
      <c r="B213" s="22" t="s">
        <v>235</v>
      </c>
      <c r="C213" s="23" t="s">
        <v>8</v>
      </c>
      <c r="D213" s="15"/>
      <c r="E213" s="15">
        <v>690.0</v>
      </c>
      <c r="F213" s="16">
        <f t="shared" si="31"/>
        <v>738.3</v>
      </c>
      <c r="G213" s="16">
        <f t="shared" si="32"/>
        <v>740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0" customHeight="1">
      <c r="A214" s="47">
        <v>12.0</v>
      </c>
      <c r="B214" s="59" t="s">
        <v>236</v>
      </c>
      <c r="C214" s="17" t="s">
        <v>237</v>
      </c>
      <c r="D214" s="60"/>
      <c r="E214" s="60">
        <v>380.0</v>
      </c>
      <c r="F214" s="16">
        <f t="shared" si="31"/>
        <v>406.6</v>
      </c>
      <c r="G214" s="16">
        <f t="shared" si="32"/>
        <v>405</v>
      </c>
      <c r="H214" s="27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18"/>
      <c r="Z214" s="18"/>
    </row>
    <row r="215" ht="15.0" customHeight="1">
      <c r="A215" s="47">
        <v>13.0</v>
      </c>
      <c r="B215" s="22" t="s">
        <v>238</v>
      </c>
      <c r="C215" s="23" t="s">
        <v>8</v>
      </c>
      <c r="D215" s="15"/>
      <c r="E215" s="15">
        <v>1500.0</v>
      </c>
      <c r="F215" s="16">
        <f t="shared" si="31"/>
        <v>1605</v>
      </c>
      <c r="G215" s="16">
        <f t="shared" si="32"/>
        <v>1605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0" customHeight="1">
      <c r="A216" s="47">
        <v>14.0</v>
      </c>
      <c r="B216" s="46" t="s">
        <v>239</v>
      </c>
      <c r="C216" s="61" t="s">
        <v>240</v>
      </c>
      <c r="D216" s="62"/>
      <c r="E216" s="62">
        <v>700.0</v>
      </c>
      <c r="F216" s="16">
        <f t="shared" si="31"/>
        <v>749</v>
      </c>
      <c r="G216" s="16">
        <f t="shared" si="32"/>
        <v>750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0" customHeight="1">
      <c r="A217" s="47">
        <v>15.0</v>
      </c>
      <c r="B217" s="46" t="s">
        <v>241</v>
      </c>
      <c r="C217" s="61" t="s">
        <v>237</v>
      </c>
      <c r="D217" s="62"/>
      <c r="E217" s="62">
        <v>800.0</v>
      </c>
      <c r="F217" s="16">
        <f t="shared" si="31"/>
        <v>856</v>
      </c>
      <c r="G217" s="16">
        <f t="shared" si="32"/>
        <v>855</v>
      </c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0" customHeight="1">
      <c r="A218" s="47">
        <v>16.0</v>
      </c>
      <c r="B218" s="46" t="s">
        <v>242</v>
      </c>
      <c r="C218" s="61" t="s">
        <v>237</v>
      </c>
      <c r="D218" s="62"/>
      <c r="E218" s="62">
        <v>200.0</v>
      </c>
      <c r="F218" s="16">
        <f t="shared" si="31"/>
        <v>214</v>
      </c>
      <c r="G218" s="16">
        <f t="shared" si="32"/>
        <v>215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0" customHeight="1">
      <c r="A219" s="47">
        <v>17.0</v>
      </c>
      <c r="B219" s="46" t="s">
        <v>243</v>
      </c>
      <c r="C219" s="61" t="s">
        <v>237</v>
      </c>
      <c r="D219" s="62"/>
      <c r="E219" s="62">
        <v>600.0</v>
      </c>
      <c r="F219" s="16">
        <f t="shared" si="31"/>
        <v>642</v>
      </c>
      <c r="G219" s="16">
        <f t="shared" si="32"/>
        <v>640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0" customHeight="1">
      <c r="A220" s="47">
        <v>18.0</v>
      </c>
      <c r="B220" s="46" t="s">
        <v>244</v>
      </c>
      <c r="C220" s="61" t="s">
        <v>237</v>
      </c>
      <c r="D220" s="62"/>
      <c r="E220" s="62">
        <v>600.0</v>
      </c>
      <c r="F220" s="16">
        <f t="shared" si="31"/>
        <v>642</v>
      </c>
      <c r="G220" s="16">
        <f t="shared" si="32"/>
        <v>640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0" customHeight="1">
      <c r="A221" s="47">
        <v>19.0</v>
      </c>
      <c r="B221" s="22" t="s">
        <v>245</v>
      </c>
      <c r="C221" s="23" t="s">
        <v>240</v>
      </c>
      <c r="D221" s="15"/>
      <c r="E221" s="15">
        <v>800.0</v>
      </c>
      <c r="F221" s="16">
        <f t="shared" si="31"/>
        <v>856</v>
      </c>
      <c r="G221" s="16">
        <f t="shared" si="32"/>
        <v>855</v>
      </c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18"/>
      <c r="Z221" s="18"/>
    </row>
    <row r="222" ht="15.0" customHeight="1">
      <c r="A222" s="47">
        <v>20.0</v>
      </c>
      <c r="B222" s="22" t="s">
        <v>246</v>
      </c>
      <c r="C222" s="23" t="s">
        <v>8</v>
      </c>
      <c r="D222" s="15"/>
      <c r="E222" s="15">
        <v>2500.0</v>
      </c>
      <c r="F222" s="16">
        <f t="shared" si="31"/>
        <v>2675</v>
      </c>
      <c r="G222" s="16">
        <f t="shared" si="32"/>
        <v>2675</v>
      </c>
      <c r="H222" s="27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18"/>
      <c r="Z222" s="18"/>
    </row>
    <row r="223" ht="15.0" customHeight="1">
      <c r="A223" s="47">
        <v>21.0</v>
      </c>
      <c r="B223" s="22" t="s">
        <v>247</v>
      </c>
      <c r="C223" s="23" t="s">
        <v>8</v>
      </c>
      <c r="D223" s="15"/>
      <c r="E223" s="15">
        <v>1000.0</v>
      </c>
      <c r="F223" s="16">
        <f t="shared" si="31"/>
        <v>1070</v>
      </c>
      <c r="G223" s="16">
        <f t="shared" si="32"/>
        <v>1070</v>
      </c>
      <c r="H223" s="27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T223" s="28"/>
      <c r="U223" s="28"/>
      <c r="V223" s="28"/>
      <c r="W223" s="28"/>
      <c r="X223" s="28"/>
      <c r="Y223" s="18"/>
      <c r="Z223" s="18"/>
    </row>
    <row r="224" ht="15.0" customHeight="1">
      <c r="A224" s="9" t="s">
        <v>248</v>
      </c>
      <c r="B224" s="10"/>
      <c r="C224" s="10"/>
      <c r="D224" s="10"/>
      <c r="E224" s="10"/>
      <c r="F224" s="10"/>
      <c r="G224" s="11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0" customHeight="1">
      <c r="A225" s="12">
        <v>1.0</v>
      </c>
      <c r="B225" s="19" t="s">
        <v>249</v>
      </c>
      <c r="C225" s="14" t="s">
        <v>8</v>
      </c>
      <c r="D225" s="43"/>
      <c r="E225" s="43">
        <v>1.5</v>
      </c>
      <c r="F225" s="16"/>
      <c r="G225" s="16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2">
        <v>2.0</v>
      </c>
      <c r="B226" s="19" t="s">
        <v>250</v>
      </c>
      <c r="C226" s="14" t="s">
        <v>8</v>
      </c>
      <c r="D226" s="43"/>
      <c r="E226" s="43">
        <v>2.0</v>
      </c>
      <c r="F226" s="16"/>
      <c r="G226" s="16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12">
        <v>3.0</v>
      </c>
      <c r="B227" s="19" t="s">
        <v>251</v>
      </c>
      <c r="C227" s="14" t="s">
        <v>8</v>
      </c>
      <c r="D227" s="43"/>
      <c r="E227" s="43">
        <v>1.5</v>
      </c>
      <c r="F227" s="16"/>
      <c r="G227" s="16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12">
        <v>4.0</v>
      </c>
      <c r="B228" s="19" t="s">
        <v>252</v>
      </c>
      <c r="C228" s="14" t="s">
        <v>8</v>
      </c>
      <c r="D228" s="43"/>
      <c r="E228" s="43">
        <v>1.2</v>
      </c>
      <c r="F228" s="16"/>
      <c r="G228" s="16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12">
        <v>5.0</v>
      </c>
      <c r="B229" s="19" t="s">
        <v>253</v>
      </c>
      <c r="C229" s="14" t="s">
        <v>8</v>
      </c>
      <c r="D229" s="43"/>
      <c r="E229" s="43">
        <v>1.2</v>
      </c>
      <c r="F229" s="16"/>
      <c r="G229" s="16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75" customHeight="1">
      <c r="A230" s="9" t="s">
        <v>254</v>
      </c>
      <c r="B230" s="10"/>
      <c r="C230" s="10"/>
      <c r="D230" s="10"/>
      <c r="E230" s="10"/>
      <c r="F230" s="10"/>
      <c r="G230" s="11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75" customHeight="1">
      <c r="A231" s="47">
        <v>1.0</v>
      </c>
      <c r="B231" s="22" t="s">
        <v>255</v>
      </c>
      <c r="C231" s="23" t="s">
        <v>8</v>
      </c>
      <c r="D231" s="43"/>
      <c r="E231" s="43">
        <v>890.0</v>
      </c>
      <c r="F231" s="16">
        <f t="shared" ref="F231:F246" si="33">E231*0.07+E231</f>
        <v>952.3</v>
      </c>
      <c r="G231" s="16">
        <f t="shared" ref="G231:G246" si="34">MROUND(F231, 5)</f>
        <v>950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75" customHeight="1">
      <c r="A232" s="47">
        <v>2.0</v>
      </c>
      <c r="B232" s="22" t="s">
        <v>256</v>
      </c>
      <c r="C232" s="23" t="s">
        <v>8</v>
      </c>
      <c r="D232" s="43"/>
      <c r="E232" s="43">
        <v>690.0</v>
      </c>
      <c r="F232" s="16">
        <f t="shared" si="33"/>
        <v>738.3</v>
      </c>
      <c r="G232" s="16">
        <f t="shared" si="34"/>
        <v>740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75" customHeight="1">
      <c r="A233" s="47">
        <v>3.0</v>
      </c>
      <c r="B233" s="19" t="s">
        <v>257</v>
      </c>
      <c r="C233" s="14" t="s">
        <v>8</v>
      </c>
      <c r="D233" s="15"/>
      <c r="E233" s="15">
        <v>1700.0</v>
      </c>
      <c r="F233" s="16">
        <f t="shared" si="33"/>
        <v>1819</v>
      </c>
      <c r="G233" s="16">
        <f t="shared" si="34"/>
        <v>1820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75" customHeight="1">
      <c r="A234" s="47">
        <v>4.0</v>
      </c>
      <c r="B234" s="19" t="s">
        <v>258</v>
      </c>
      <c r="C234" s="14" t="s">
        <v>8</v>
      </c>
      <c r="D234" s="43"/>
      <c r="E234" s="43">
        <v>490.0</v>
      </c>
      <c r="F234" s="16">
        <f t="shared" si="33"/>
        <v>524.3</v>
      </c>
      <c r="G234" s="16">
        <f t="shared" si="34"/>
        <v>525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75" customHeight="1">
      <c r="A235" s="47">
        <v>5.0</v>
      </c>
      <c r="B235" s="19" t="s">
        <v>259</v>
      </c>
      <c r="C235" s="14" t="s">
        <v>8</v>
      </c>
      <c r="D235" s="43"/>
      <c r="E235" s="43">
        <v>250.0</v>
      </c>
      <c r="F235" s="16">
        <f t="shared" si="33"/>
        <v>267.5</v>
      </c>
      <c r="G235" s="16">
        <f t="shared" si="34"/>
        <v>270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75" customHeight="1">
      <c r="A236" s="12">
        <v>6.0</v>
      </c>
      <c r="B236" s="19" t="s">
        <v>260</v>
      </c>
      <c r="C236" s="14" t="s">
        <v>8</v>
      </c>
      <c r="D236" s="43"/>
      <c r="E236" s="43">
        <v>1500.0</v>
      </c>
      <c r="F236" s="16">
        <f t="shared" si="33"/>
        <v>1605</v>
      </c>
      <c r="G236" s="16">
        <f t="shared" si="34"/>
        <v>1605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75" customHeight="1">
      <c r="A237" s="12">
        <v>7.0</v>
      </c>
      <c r="B237" s="19" t="s">
        <v>261</v>
      </c>
      <c r="C237" s="14" t="s">
        <v>8</v>
      </c>
      <c r="D237" s="43"/>
      <c r="E237" s="43">
        <v>350.0</v>
      </c>
      <c r="F237" s="16">
        <f t="shared" si="33"/>
        <v>374.5</v>
      </c>
      <c r="G237" s="16">
        <f t="shared" si="34"/>
        <v>375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75" customHeight="1">
      <c r="A238" s="12">
        <v>8.0</v>
      </c>
      <c r="B238" s="19" t="s">
        <v>262</v>
      </c>
      <c r="C238" s="14" t="s">
        <v>8</v>
      </c>
      <c r="D238" s="43"/>
      <c r="E238" s="43">
        <v>150.0</v>
      </c>
      <c r="F238" s="16">
        <f t="shared" si="33"/>
        <v>160.5</v>
      </c>
      <c r="G238" s="16">
        <f t="shared" si="34"/>
        <v>160</v>
      </c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75" customHeight="1">
      <c r="A239" s="12">
        <v>9.0</v>
      </c>
      <c r="B239" s="19" t="s">
        <v>263</v>
      </c>
      <c r="C239" s="14" t="s">
        <v>8</v>
      </c>
      <c r="D239" s="43"/>
      <c r="E239" s="43">
        <v>490.0</v>
      </c>
      <c r="F239" s="16">
        <f t="shared" si="33"/>
        <v>524.3</v>
      </c>
      <c r="G239" s="16">
        <f t="shared" si="34"/>
        <v>525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75" customHeight="1">
      <c r="A240" s="12">
        <v>10.0</v>
      </c>
      <c r="B240" s="63" t="s">
        <v>264</v>
      </c>
      <c r="C240" s="14" t="s">
        <v>8</v>
      </c>
      <c r="D240" s="43"/>
      <c r="E240" s="43">
        <v>490.0</v>
      </c>
      <c r="F240" s="16">
        <f t="shared" si="33"/>
        <v>524.3</v>
      </c>
      <c r="G240" s="16">
        <f t="shared" si="34"/>
        <v>525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75" customHeight="1">
      <c r="A241" s="12">
        <v>11.0</v>
      </c>
      <c r="B241" s="63" t="s">
        <v>265</v>
      </c>
      <c r="C241" s="14" t="s">
        <v>8</v>
      </c>
      <c r="D241" s="43"/>
      <c r="E241" s="43">
        <v>350.0</v>
      </c>
      <c r="F241" s="16">
        <f t="shared" si="33"/>
        <v>374.5</v>
      </c>
      <c r="G241" s="16">
        <f t="shared" si="34"/>
        <v>375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75" customHeight="1">
      <c r="A242" s="12">
        <v>12.0</v>
      </c>
      <c r="B242" s="19" t="s">
        <v>266</v>
      </c>
      <c r="C242" s="14" t="s">
        <v>8</v>
      </c>
      <c r="D242" s="43"/>
      <c r="E242" s="43">
        <v>790.0</v>
      </c>
      <c r="F242" s="16">
        <f t="shared" si="33"/>
        <v>845.3</v>
      </c>
      <c r="G242" s="16">
        <f t="shared" si="34"/>
        <v>845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12">
        <v>13.0</v>
      </c>
      <c r="B243" s="19" t="s">
        <v>267</v>
      </c>
      <c r="C243" s="14" t="s">
        <v>8</v>
      </c>
      <c r="D243" s="43"/>
      <c r="E243" s="43">
        <v>990.0</v>
      </c>
      <c r="F243" s="16">
        <f t="shared" si="33"/>
        <v>1059.3</v>
      </c>
      <c r="G243" s="16">
        <f t="shared" si="34"/>
        <v>1060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12">
        <v>14.0</v>
      </c>
      <c r="B244" s="19" t="s">
        <v>268</v>
      </c>
      <c r="C244" s="14" t="s">
        <v>8</v>
      </c>
      <c r="D244" s="43"/>
      <c r="E244" s="43">
        <v>230.0</v>
      </c>
      <c r="F244" s="16">
        <f t="shared" si="33"/>
        <v>246.1</v>
      </c>
      <c r="G244" s="16">
        <f t="shared" si="34"/>
        <v>245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75" customHeight="1">
      <c r="A245" s="12">
        <v>15.0</v>
      </c>
      <c r="B245" s="19" t="s">
        <v>269</v>
      </c>
      <c r="C245" s="14" t="s">
        <v>8</v>
      </c>
      <c r="D245" s="43"/>
      <c r="E245" s="43">
        <v>300.0</v>
      </c>
      <c r="F245" s="16">
        <f t="shared" si="33"/>
        <v>321</v>
      </c>
      <c r="G245" s="16">
        <f t="shared" si="34"/>
        <v>320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25.5" customHeight="1">
      <c r="A246" s="12">
        <v>16.0</v>
      </c>
      <c r="B246" s="19" t="s">
        <v>270</v>
      </c>
      <c r="C246" s="14" t="s">
        <v>8</v>
      </c>
      <c r="D246" s="43" t="s">
        <v>21</v>
      </c>
      <c r="E246" s="43">
        <v>3290.0</v>
      </c>
      <c r="F246" s="16">
        <f t="shared" si="33"/>
        <v>3520.3</v>
      </c>
      <c r="G246" s="16">
        <f t="shared" si="34"/>
        <v>3520</v>
      </c>
      <c r="H246" s="27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18"/>
      <c r="Z246" s="18"/>
    </row>
    <row r="247" ht="12.75" customHeight="1">
      <c r="A247" s="12">
        <v>17.0</v>
      </c>
      <c r="B247" s="19" t="s">
        <v>271</v>
      </c>
      <c r="C247" s="14" t="s">
        <v>8</v>
      </c>
      <c r="D247" s="43"/>
      <c r="E247" s="43" t="s">
        <v>272</v>
      </c>
      <c r="F247" s="16" t="s">
        <v>159</v>
      </c>
      <c r="G247" s="16" t="s">
        <v>159</v>
      </c>
      <c r="H247" s="27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18"/>
      <c r="Z247" s="18"/>
    </row>
    <row r="248" ht="12.75" customHeight="1">
      <c r="A248" s="12">
        <v>18.0</v>
      </c>
      <c r="B248" s="19"/>
      <c r="C248" s="14" t="s">
        <v>8</v>
      </c>
      <c r="D248" s="43"/>
      <c r="E248" s="43">
        <v>1990.0</v>
      </c>
      <c r="F248" s="16">
        <f t="shared" ref="F248:F253" si="35">E248*0.07+E248</f>
        <v>2129.3</v>
      </c>
      <c r="G248" s="16">
        <f t="shared" ref="G248:G253" si="36">MROUND(F248, 5)</f>
        <v>2130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75" customHeight="1">
      <c r="A249" s="12">
        <v>19.0</v>
      </c>
      <c r="B249" s="19" t="s">
        <v>273</v>
      </c>
      <c r="C249" s="14" t="s">
        <v>8</v>
      </c>
      <c r="D249" s="43"/>
      <c r="E249" s="43">
        <v>2000.0</v>
      </c>
      <c r="F249" s="16">
        <f t="shared" si="35"/>
        <v>2140</v>
      </c>
      <c r="G249" s="16">
        <f t="shared" si="36"/>
        <v>2140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75" customHeight="1">
      <c r="A250" s="12">
        <v>20.0</v>
      </c>
      <c r="B250" s="19" t="s">
        <v>274</v>
      </c>
      <c r="C250" s="14" t="s">
        <v>8</v>
      </c>
      <c r="D250" s="43"/>
      <c r="E250" s="43">
        <v>2500.0</v>
      </c>
      <c r="F250" s="16">
        <f t="shared" si="35"/>
        <v>2675</v>
      </c>
      <c r="G250" s="16">
        <f t="shared" si="36"/>
        <v>2675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75" customHeight="1">
      <c r="A251" s="47">
        <v>21.0</v>
      </c>
      <c r="B251" s="22" t="s">
        <v>275</v>
      </c>
      <c r="C251" s="23" t="s">
        <v>8</v>
      </c>
      <c r="D251" s="15"/>
      <c r="E251" s="15">
        <v>1200.0</v>
      </c>
      <c r="F251" s="16">
        <f t="shared" si="35"/>
        <v>1284</v>
      </c>
      <c r="G251" s="16">
        <f t="shared" si="36"/>
        <v>1285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75" customHeight="1">
      <c r="A252" s="47">
        <v>22.0</v>
      </c>
      <c r="B252" s="22" t="s">
        <v>276</v>
      </c>
      <c r="C252" s="23" t="s">
        <v>8</v>
      </c>
      <c r="D252" s="43"/>
      <c r="E252" s="43">
        <v>990.0</v>
      </c>
      <c r="F252" s="16">
        <f t="shared" si="35"/>
        <v>1059.3</v>
      </c>
      <c r="G252" s="16">
        <f t="shared" si="36"/>
        <v>1060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75" customHeight="1">
      <c r="A253" s="47">
        <v>23.0</v>
      </c>
      <c r="B253" s="22" t="s">
        <v>277</v>
      </c>
      <c r="C253" s="23" t="s">
        <v>8</v>
      </c>
      <c r="D253" s="15"/>
      <c r="E253" s="15">
        <v>3500.0</v>
      </c>
      <c r="F253" s="16">
        <f t="shared" si="35"/>
        <v>3745</v>
      </c>
      <c r="G253" s="16">
        <f t="shared" si="36"/>
        <v>3745</v>
      </c>
      <c r="H253" s="27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18"/>
      <c r="Z253" s="18"/>
    </row>
    <row r="254" ht="12.75" customHeight="1">
      <c r="A254" s="9" t="s">
        <v>278</v>
      </c>
      <c r="B254" s="10"/>
      <c r="C254" s="10"/>
      <c r="D254" s="10"/>
      <c r="E254" s="10"/>
      <c r="F254" s="10"/>
      <c r="G254" s="11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75" customHeight="1">
      <c r="A255" s="47">
        <v>1.0</v>
      </c>
      <c r="B255" s="59" t="s">
        <v>279</v>
      </c>
      <c r="C255" s="23" t="s">
        <v>8</v>
      </c>
      <c r="D255" s="15"/>
      <c r="E255" s="15">
        <v>690.0</v>
      </c>
      <c r="F255" s="16">
        <f t="shared" ref="F255:F272" si="37">E255*0.07+E255</f>
        <v>738.3</v>
      </c>
      <c r="G255" s="16">
        <f t="shared" ref="G255:G272" si="38">MROUND(F255, 5)</f>
        <v>740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75" customHeight="1">
      <c r="A256" s="47">
        <v>2.0</v>
      </c>
      <c r="B256" s="22" t="s">
        <v>280</v>
      </c>
      <c r="C256" s="23" t="s">
        <v>8</v>
      </c>
      <c r="D256" s="15"/>
      <c r="E256" s="15">
        <v>250.0</v>
      </c>
      <c r="F256" s="16">
        <f t="shared" si="37"/>
        <v>267.5</v>
      </c>
      <c r="G256" s="16">
        <f t="shared" si="38"/>
        <v>270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75" customHeight="1">
      <c r="A257" s="47">
        <v>3.0</v>
      </c>
      <c r="B257" s="19" t="s">
        <v>281</v>
      </c>
      <c r="C257" s="14" t="s">
        <v>8</v>
      </c>
      <c r="D257" s="43"/>
      <c r="E257" s="43">
        <v>250.0</v>
      </c>
      <c r="F257" s="16">
        <f t="shared" si="37"/>
        <v>267.5</v>
      </c>
      <c r="G257" s="16">
        <f t="shared" si="38"/>
        <v>270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75" customHeight="1">
      <c r="A258" s="47">
        <v>4.0</v>
      </c>
      <c r="B258" s="19" t="s">
        <v>282</v>
      </c>
      <c r="C258" s="14" t="s">
        <v>123</v>
      </c>
      <c r="D258" s="15"/>
      <c r="E258" s="15">
        <v>100.0</v>
      </c>
      <c r="F258" s="16">
        <f t="shared" si="37"/>
        <v>107</v>
      </c>
      <c r="G258" s="16">
        <f t="shared" si="38"/>
        <v>105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75" customHeight="1">
      <c r="A259" s="47">
        <v>5.0</v>
      </c>
      <c r="B259" s="19" t="s">
        <v>283</v>
      </c>
      <c r="C259" s="14" t="s">
        <v>8</v>
      </c>
      <c r="D259" s="43"/>
      <c r="E259" s="43">
        <v>990.0</v>
      </c>
      <c r="F259" s="16">
        <f t="shared" si="37"/>
        <v>1059.3</v>
      </c>
      <c r="G259" s="16">
        <f t="shared" si="38"/>
        <v>1060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75" customHeight="1">
      <c r="A260" s="47">
        <v>6.0</v>
      </c>
      <c r="B260" s="19" t="s">
        <v>284</v>
      </c>
      <c r="C260" s="14" t="s">
        <v>123</v>
      </c>
      <c r="D260" s="15"/>
      <c r="E260" s="15">
        <v>30.0</v>
      </c>
      <c r="F260" s="16">
        <f t="shared" si="37"/>
        <v>32.1</v>
      </c>
      <c r="G260" s="16">
        <f t="shared" si="38"/>
        <v>30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75" customHeight="1">
      <c r="A261" s="47">
        <v>7.0</v>
      </c>
      <c r="B261" s="19" t="s">
        <v>285</v>
      </c>
      <c r="C261" s="14" t="s">
        <v>286</v>
      </c>
      <c r="D261" s="15"/>
      <c r="E261" s="15">
        <v>490.0</v>
      </c>
      <c r="F261" s="16">
        <f t="shared" si="37"/>
        <v>524.3</v>
      </c>
      <c r="G261" s="16">
        <f t="shared" si="38"/>
        <v>525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75" customHeight="1">
      <c r="A262" s="47">
        <v>8.0</v>
      </c>
      <c r="B262" s="19" t="s">
        <v>287</v>
      </c>
      <c r="C262" s="14" t="s">
        <v>123</v>
      </c>
      <c r="D262" s="15"/>
      <c r="E262" s="15">
        <v>520.0</v>
      </c>
      <c r="F262" s="16">
        <f t="shared" si="37"/>
        <v>556.4</v>
      </c>
      <c r="G262" s="16">
        <f t="shared" si="38"/>
        <v>555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75" customHeight="1">
      <c r="A263" s="47">
        <v>9.0</v>
      </c>
      <c r="B263" s="19" t="s">
        <v>122</v>
      </c>
      <c r="C263" s="14" t="s">
        <v>123</v>
      </c>
      <c r="D263" s="15"/>
      <c r="E263" s="15">
        <v>295.0</v>
      </c>
      <c r="F263" s="16">
        <f t="shared" si="37"/>
        <v>315.65</v>
      </c>
      <c r="G263" s="16">
        <f t="shared" si="38"/>
        <v>315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75" customHeight="1">
      <c r="A264" s="47">
        <v>10.0</v>
      </c>
      <c r="B264" s="19" t="s">
        <v>124</v>
      </c>
      <c r="C264" s="14" t="s">
        <v>123</v>
      </c>
      <c r="D264" s="15"/>
      <c r="E264" s="15">
        <v>330.0</v>
      </c>
      <c r="F264" s="16">
        <f t="shared" si="37"/>
        <v>353.1</v>
      </c>
      <c r="G264" s="16">
        <f t="shared" si="38"/>
        <v>355</v>
      </c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75" customHeight="1">
      <c r="A265" s="47">
        <v>11.0</v>
      </c>
      <c r="B265" s="19" t="s">
        <v>125</v>
      </c>
      <c r="C265" s="14" t="s">
        <v>123</v>
      </c>
      <c r="D265" s="15"/>
      <c r="E265" s="15">
        <v>390.0</v>
      </c>
      <c r="F265" s="16">
        <f t="shared" si="37"/>
        <v>417.3</v>
      </c>
      <c r="G265" s="16">
        <f t="shared" si="38"/>
        <v>415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75" customHeight="1">
      <c r="A266" s="47">
        <v>12.0</v>
      </c>
      <c r="B266" s="19" t="s">
        <v>126</v>
      </c>
      <c r="C266" s="14" t="s">
        <v>123</v>
      </c>
      <c r="D266" s="15"/>
      <c r="E266" s="15">
        <v>450.0</v>
      </c>
      <c r="F266" s="16">
        <f t="shared" si="37"/>
        <v>481.5</v>
      </c>
      <c r="G266" s="16">
        <f t="shared" si="38"/>
        <v>480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75" customHeight="1">
      <c r="A267" s="47">
        <v>13.0</v>
      </c>
      <c r="B267" s="19" t="s">
        <v>288</v>
      </c>
      <c r="C267" s="14" t="s">
        <v>123</v>
      </c>
      <c r="D267" s="15"/>
      <c r="E267" s="15">
        <v>550.0</v>
      </c>
      <c r="F267" s="16">
        <f t="shared" si="37"/>
        <v>588.5</v>
      </c>
      <c r="G267" s="16">
        <f t="shared" si="38"/>
        <v>590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75" customHeight="1">
      <c r="A268" s="47">
        <v>14.0</v>
      </c>
      <c r="B268" s="19" t="s">
        <v>289</v>
      </c>
      <c r="C268" s="14" t="s">
        <v>123</v>
      </c>
      <c r="D268" s="15"/>
      <c r="E268" s="15">
        <v>370.0</v>
      </c>
      <c r="F268" s="16">
        <f t="shared" si="37"/>
        <v>395.9</v>
      </c>
      <c r="G268" s="16">
        <f t="shared" si="38"/>
        <v>395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75" customHeight="1">
      <c r="A269" s="47">
        <v>15.0</v>
      </c>
      <c r="B269" s="19" t="s">
        <v>290</v>
      </c>
      <c r="C269" s="14" t="s">
        <v>123</v>
      </c>
      <c r="D269" s="15"/>
      <c r="E269" s="15">
        <v>290.0</v>
      </c>
      <c r="F269" s="16">
        <f t="shared" si="37"/>
        <v>310.3</v>
      </c>
      <c r="G269" s="16">
        <f t="shared" si="38"/>
        <v>310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75" customHeight="1">
      <c r="A270" s="47">
        <v>16.0</v>
      </c>
      <c r="B270" s="63" t="s">
        <v>291</v>
      </c>
      <c r="C270" s="14" t="s">
        <v>123</v>
      </c>
      <c r="D270" s="15"/>
      <c r="E270" s="15">
        <v>350.0</v>
      </c>
      <c r="F270" s="16">
        <f t="shared" si="37"/>
        <v>374.5</v>
      </c>
      <c r="G270" s="16">
        <f t="shared" si="38"/>
        <v>375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75" customHeight="1">
      <c r="A271" s="47">
        <v>17.0</v>
      </c>
      <c r="B271" s="59" t="s">
        <v>292</v>
      </c>
      <c r="C271" s="23" t="s">
        <v>8</v>
      </c>
      <c r="D271" s="15"/>
      <c r="E271" s="15">
        <v>2900.0</v>
      </c>
      <c r="F271" s="16">
        <f t="shared" si="37"/>
        <v>3103</v>
      </c>
      <c r="G271" s="16">
        <f t="shared" si="38"/>
        <v>3105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75" customHeight="1">
      <c r="A272" s="47">
        <v>18.0</v>
      </c>
      <c r="B272" s="59" t="s">
        <v>293</v>
      </c>
      <c r="C272" s="23" t="s">
        <v>8</v>
      </c>
      <c r="D272" s="15"/>
      <c r="E272" s="15">
        <v>3500.0</v>
      </c>
      <c r="F272" s="16">
        <f t="shared" si="37"/>
        <v>3745</v>
      </c>
      <c r="G272" s="16">
        <f t="shared" si="38"/>
        <v>3745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75" customHeight="1">
      <c r="A273" s="9" t="s">
        <v>294</v>
      </c>
      <c r="B273" s="10"/>
      <c r="C273" s="10"/>
      <c r="D273" s="10"/>
      <c r="E273" s="10"/>
      <c r="F273" s="10"/>
      <c r="G273" s="11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64">
        <v>1.0</v>
      </c>
      <c r="B274" s="63" t="s">
        <v>295</v>
      </c>
      <c r="C274" s="14" t="s">
        <v>8</v>
      </c>
      <c r="D274" s="65"/>
      <c r="E274" s="65">
        <v>500.0</v>
      </c>
      <c r="F274" s="16">
        <f t="shared" ref="F274:F285" si="39">E274*0.07+E274</f>
        <v>535</v>
      </c>
      <c r="G274" s="16">
        <f t="shared" ref="G274:G279" si="40">MROUND(F274, 5)</f>
        <v>535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75" customHeight="1">
      <c r="A275" s="64">
        <v>2.0</v>
      </c>
      <c r="B275" s="63" t="s">
        <v>296</v>
      </c>
      <c r="C275" s="14" t="s">
        <v>8</v>
      </c>
      <c r="D275" s="65"/>
      <c r="E275" s="65">
        <v>400.0</v>
      </c>
      <c r="F275" s="16">
        <f t="shared" si="39"/>
        <v>428</v>
      </c>
      <c r="G275" s="16">
        <f t="shared" si="40"/>
        <v>430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75" customHeight="1">
      <c r="A276" s="64">
        <v>3.0</v>
      </c>
      <c r="B276" s="66" t="s">
        <v>297</v>
      </c>
      <c r="C276" s="14" t="s">
        <v>8</v>
      </c>
      <c r="D276" s="65"/>
      <c r="E276" s="65">
        <v>2190.0</v>
      </c>
      <c r="F276" s="16">
        <f t="shared" si="39"/>
        <v>2343.3</v>
      </c>
      <c r="G276" s="16">
        <f t="shared" si="40"/>
        <v>2345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75" customHeight="1">
      <c r="A277" s="64">
        <v>4.0</v>
      </c>
      <c r="B277" s="66" t="s">
        <v>298</v>
      </c>
      <c r="C277" s="14" t="s">
        <v>8</v>
      </c>
      <c r="D277" s="65" t="s">
        <v>21</v>
      </c>
      <c r="E277" s="65">
        <v>1050.0</v>
      </c>
      <c r="F277" s="16">
        <f t="shared" si="39"/>
        <v>1123.5</v>
      </c>
      <c r="G277" s="16">
        <f t="shared" si="40"/>
        <v>1125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75" customHeight="1">
      <c r="A278" s="64">
        <v>5.0</v>
      </c>
      <c r="B278" s="66" t="s">
        <v>299</v>
      </c>
      <c r="C278" s="14" t="s">
        <v>8</v>
      </c>
      <c r="D278" s="65"/>
      <c r="E278" s="65">
        <v>500.0</v>
      </c>
      <c r="F278" s="16">
        <f t="shared" si="39"/>
        <v>535</v>
      </c>
      <c r="G278" s="16">
        <f t="shared" si="40"/>
        <v>535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75" customHeight="1">
      <c r="A279" s="64">
        <v>6.0</v>
      </c>
      <c r="B279" s="66" t="s">
        <v>300</v>
      </c>
      <c r="C279" s="67" t="s">
        <v>8</v>
      </c>
      <c r="D279" s="68"/>
      <c r="E279" s="68">
        <v>350.0</v>
      </c>
      <c r="F279" s="16">
        <f t="shared" si="39"/>
        <v>374.5</v>
      </c>
      <c r="G279" s="16">
        <f t="shared" si="40"/>
        <v>375</v>
      </c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75" customHeight="1">
      <c r="A280" s="64">
        <v>7.0</v>
      </c>
      <c r="B280" s="69" t="s">
        <v>301</v>
      </c>
      <c r="C280" s="23" t="s">
        <v>8</v>
      </c>
      <c r="D280" s="65" t="s">
        <v>21</v>
      </c>
      <c r="E280" s="65">
        <v>1500.0</v>
      </c>
      <c r="F280" s="16">
        <f t="shared" si="39"/>
        <v>1605</v>
      </c>
      <c r="G280" s="16">
        <f t="shared" ref="G280:G281" si="41">F280*0.07+F280</f>
        <v>1717.35</v>
      </c>
      <c r="H280" s="27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18"/>
      <c r="Z280" s="18"/>
    </row>
    <row r="281" ht="12.75" customHeight="1">
      <c r="A281" s="64">
        <v>8.0</v>
      </c>
      <c r="B281" s="22" t="s">
        <v>302</v>
      </c>
      <c r="C281" s="23" t="s">
        <v>8</v>
      </c>
      <c r="D281" s="65"/>
      <c r="E281" s="65">
        <v>4500.0</v>
      </c>
      <c r="F281" s="16">
        <f t="shared" si="39"/>
        <v>4815</v>
      </c>
      <c r="G281" s="16">
        <f t="shared" si="41"/>
        <v>5152.05</v>
      </c>
      <c r="H281" s="27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18"/>
      <c r="Z281" s="18"/>
    </row>
    <row r="282" ht="12.75" customHeight="1">
      <c r="A282" s="64">
        <v>9.0</v>
      </c>
      <c r="B282" s="59" t="s">
        <v>303</v>
      </c>
      <c r="C282" s="23" t="s">
        <v>8</v>
      </c>
      <c r="D282" s="70"/>
      <c r="E282" s="70">
        <v>2990.0</v>
      </c>
      <c r="F282" s="16">
        <f t="shared" si="39"/>
        <v>3199.3</v>
      </c>
      <c r="G282" s="16">
        <f>MROUND(F282, 5)</f>
        <v>3200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75" customHeight="1">
      <c r="A283" s="64"/>
      <c r="B283" s="46" t="s">
        <v>304</v>
      </c>
      <c r="C283" s="23" t="s">
        <v>8</v>
      </c>
      <c r="D283" s="45"/>
      <c r="E283" s="45">
        <v>3900.0</v>
      </c>
      <c r="F283" s="16">
        <f t="shared" si="39"/>
        <v>4173</v>
      </c>
      <c r="G283" s="16">
        <f>F283*0.07+F283</f>
        <v>4465.11</v>
      </c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75" customHeight="1">
      <c r="A284" s="64">
        <v>10.0</v>
      </c>
      <c r="B284" s="46" t="s">
        <v>305</v>
      </c>
      <c r="C284" s="30" t="s">
        <v>8</v>
      </c>
      <c r="D284" s="45"/>
      <c r="E284" s="45">
        <v>250.0</v>
      </c>
      <c r="F284" s="16">
        <f t="shared" si="39"/>
        <v>267.5</v>
      </c>
      <c r="G284" s="16">
        <f t="shared" ref="G284:G285" si="42">MROUND(F284, 5)</f>
        <v>270</v>
      </c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75" customHeight="1">
      <c r="A285" s="64">
        <v>11.0</v>
      </c>
      <c r="B285" s="46" t="s">
        <v>306</v>
      </c>
      <c r="C285" s="30" t="s">
        <v>307</v>
      </c>
      <c r="D285" s="45"/>
      <c r="E285" s="45">
        <v>150.0</v>
      </c>
      <c r="F285" s="16">
        <f t="shared" si="39"/>
        <v>160.5</v>
      </c>
      <c r="G285" s="16">
        <f t="shared" si="42"/>
        <v>160</v>
      </c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75" customHeight="1">
      <c r="A286" s="9" t="s">
        <v>308</v>
      </c>
      <c r="B286" s="10"/>
      <c r="C286" s="10"/>
      <c r="D286" s="10"/>
      <c r="E286" s="10"/>
      <c r="F286" s="10"/>
      <c r="G286" s="11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75" customHeight="1">
      <c r="A287" s="12">
        <v>1.0</v>
      </c>
      <c r="B287" s="19" t="s">
        <v>309</v>
      </c>
      <c r="C287" s="14" t="s">
        <v>8</v>
      </c>
      <c r="D287" s="15"/>
      <c r="E287" s="15">
        <v>810.0</v>
      </c>
      <c r="F287" s="16">
        <f t="shared" ref="F287:F291" si="43">E287*0.07+E287</f>
        <v>866.7</v>
      </c>
      <c r="G287" s="16">
        <f t="shared" ref="G287:G291" si="44">MROUND(F287, 5)</f>
        <v>865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75" customHeight="1">
      <c r="A288" s="12">
        <v>2.0</v>
      </c>
      <c r="B288" s="19" t="s">
        <v>310</v>
      </c>
      <c r="C288" s="14" t="s">
        <v>8</v>
      </c>
      <c r="D288" s="15"/>
      <c r="E288" s="15">
        <v>810.0</v>
      </c>
      <c r="F288" s="16">
        <f t="shared" si="43"/>
        <v>866.7</v>
      </c>
      <c r="G288" s="16">
        <f t="shared" si="44"/>
        <v>865</v>
      </c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75" customHeight="1">
      <c r="A289" s="12">
        <v>3.0</v>
      </c>
      <c r="B289" s="22" t="s">
        <v>311</v>
      </c>
      <c r="C289" s="23" t="s">
        <v>123</v>
      </c>
      <c r="D289" s="15"/>
      <c r="E289" s="15">
        <v>910.0</v>
      </c>
      <c r="F289" s="16">
        <f t="shared" si="43"/>
        <v>973.7</v>
      </c>
      <c r="G289" s="16">
        <f t="shared" si="44"/>
        <v>975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75" customHeight="1">
      <c r="A290" s="12">
        <v>4.0</v>
      </c>
      <c r="B290" s="13" t="s">
        <v>312</v>
      </c>
      <c r="C290" s="14"/>
      <c r="D290" s="43"/>
      <c r="E290" s="43"/>
      <c r="F290" s="16">
        <f t="shared" si="43"/>
        <v>0</v>
      </c>
      <c r="G290" s="16">
        <f t="shared" si="44"/>
        <v>0</v>
      </c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75" customHeight="1">
      <c r="A291" s="12">
        <v>5.0</v>
      </c>
      <c r="B291" s="13" t="s">
        <v>313</v>
      </c>
      <c r="C291" s="14"/>
      <c r="D291" s="43"/>
      <c r="E291" s="43"/>
      <c r="F291" s="16">
        <f t="shared" si="43"/>
        <v>0</v>
      </c>
      <c r="G291" s="16">
        <f t="shared" si="44"/>
        <v>0</v>
      </c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75" customHeight="1">
      <c r="A292" s="12">
        <v>6.0</v>
      </c>
      <c r="B292" s="13" t="s">
        <v>314</v>
      </c>
      <c r="C292" s="14" t="s">
        <v>8</v>
      </c>
      <c r="D292" s="43"/>
      <c r="E292" s="43" t="s">
        <v>315</v>
      </c>
      <c r="F292" s="16" t="s">
        <v>316</v>
      </c>
      <c r="G292" s="16" t="s">
        <v>316</v>
      </c>
      <c r="H292" s="27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18"/>
      <c r="Z292" s="18"/>
    </row>
    <row r="293" ht="12.75" customHeight="1">
      <c r="A293" s="12">
        <v>7.0</v>
      </c>
      <c r="B293" s="13" t="s">
        <v>317</v>
      </c>
      <c r="C293" s="14"/>
      <c r="D293" s="43"/>
      <c r="E293" s="43"/>
      <c r="F293" s="16">
        <f t="shared" ref="F293:F299" si="45">E293*0.07+E293</f>
        <v>0</v>
      </c>
      <c r="G293" s="16">
        <f t="shared" ref="G293:G299" si="46">MROUND(F293, 5)</f>
        <v>0</v>
      </c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75" customHeight="1">
      <c r="A294" s="12">
        <v>8.0</v>
      </c>
      <c r="B294" s="13" t="s">
        <v>318</v>
      </c>
      <c r="C294" s="14"/>
      <c r="D294" s="43"/>
      <c r="E294" s="43"/>
      <c r="F294" s="16">
        <f t="shared" si="45"/>
        <v>0</v>
      </c>
      <c r="G294" s="16">
        <f t="shared" si="46"/>
        <v>0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75" customHeight="1">
      <c r="A295" s="12">
        <v>9.0</v>
      </c>
      <c r="B295" s="13" t="s">
        <v>319</v>
      </c>
      <c r="C295" s="14" t="s">
        <v>8</v>
      </c>
      <c r="D295" s="43"/>
      <c r="E295" s="43">
        <v>1190.0</v>
      </c>
      <c r="F295" s="16">
        <f t="shared" si="45"/>
        <v>1273.3</v>
      </c>
      <c r="G295" s="16">
        <f t="shared" si="46"/>
        <v>1275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75" customHeight="1">
      <c r="A296" s="12">
        <v>10.0</v>
      </c>
      <c r="B296" s="13" t="s">
        <v>320</v>
      </c>
      <c r="C296" s="14" t="s">
        <v>8</v>
      </c>
      <c r="D296" s="43"/>
      <c r="E296" s="43">
        <v>1490.0</v>
      </c>
      <c r="F296" s="16">
        <f t="shared" si="45"/>
        <v>1594.3</v>
      </c>
      <c r="G296" s="16">
        <f t="shared" si="46"/>
        <v>1595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75" customHeight="1">
      <c r="A297" s="12">
        <v>11.0</v>
      </c>
      <c r="B297" s="13" t="s">
        <v>321</v>
      </c>
      <c r="C297" s="14" t="s">
        <v>8</v>
      </c>
      <c r="D297" s="43"/>
      <c r="E297" s="43">
        <v>2990.0</v>
      </c>
      <c r="F297" s="16">
        <f t="shared" si="45"/>
        <v>3199.3</v>
      </c>
      <c r="G297" s="16">
        <f t="shared" si="46"/>
        <v>3200</v>
      </c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25.5" customHeight="1">
      <c r="A298" s="12">
        <v>12.0</v>
      </c>
      <c r="B298" s="19" t="s">
        <v>322</v>
      </c>
      <c r="C298" s="14" t="s">
        <v>8</v>
      </c>
      <c r="D298" s="15"/>
      <c r="E298" s="15">
        <v>990.0</v>
      </c>
      <c r="F298" s="16">
        <f t="shared" si="45"/>
        <v>1059.3</v>
      </c>
      <c r="G298" s="16">
        <f t="shared" si="46"/>
        <v>1060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75" customHeight="1">
      <c r="A299" s="12">
        <v>13.0</v>
      </c>
      <c r="B299" s="13" t="s">
        <v>323</v>
      </c>
      <c r="C299" s="14" t="s">
        <v>8</v>
      </c>
      <c r="D299" s="15"/>
      <c r="E299" s="15">
        <v>2999.0</v>
      </c>
      <c r="F299" s="16">
        <f t="shared" si="45"/>
        <v>3208.93</v>
      </c>
      <c r="G299" s="16">
        <f t="shared" si="46"/>
        <v>3210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75" customHeight="1">
      <c r="A300" s="12">
        <v>14.0</v>
      </c>
      <c r="B300" s="48" t="s">
        <v>324</v>
      </c>
      <c r="C300" s="23" t="s">
        <v>8</v>
      </c>
      <c r="D300" s="15"/>
      <c r="E300" s="15" t="s">
        <v>316</v>
      </c>
      <c r="F300" s="16" t="s">
        <v>158</v>
      </c>
      <c r="G300" s="16" t="s">
        <v>158</v>
      </c>
      <c r="H300" s="27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18"/>
      <c r="Z300" s="18"/>
    </row>
    <row r="301" ht="12.75" customHeight="1">
      <c r="A301" s="9" t="s">
        <v>325</v>
      </c>
      <c r="B301" s="10"/>
      <c r="C301" s="10"/>
      <c r="D301" s="10"/>
      <c r="E301" s="10"/>
      <c r="F301" s="10"/>
      <c r="G301" s="11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75" customHeight="1">
      <c r="A302" s="12">
        <v>1.0</v>
      </c>
      <c r="B302" s="22" t="s">
        <v>326</v>
      </c>
      <c r="C302" s="23" t="s">
        <v>123</v>
      </c>
      <c r="D302" s="15"/>
      <c r="E302" s="15">
        <v>1000.0</v>
      </c>
      <c r="F302" s="16">
        <f t="shared" ref="F302:F307" si="47">E302*0.07+E302</f>
        <v>1070</v>
      </c>
      <c r="G302" s="16">
        <f t="shared" ref="G302:G308" si="48">MROUND(F302, 5)</f>
        <v>1070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75" customHeight="1">
      <c r="A303" s="12">
        <v>2.0</v>
      </c>
      <c r="B303" s="22" t="s">
        <v>327</v>
      </c>
      <c r="C303" s="23" t="s">
        <v>123</v>
      </c>
      <c r="D303" s="15"/>
      <c r="E303" s="15">
        <v>750.0</v>
      </c>
      <c r="F303" s="16">
        <f t="shared" si="47"/>
        <v>802.5</v>
      </c>
      <c r="G303" s="16">
        <f t="shared" si="48"/>
        <v>805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75" customHeight="1">
      <c r="A304" s="12">
        <v>3.0</v>
      </c>
      <c r="B304" s="22" t="s">
        <v>328</v>
      </c>
      <c r="C304" s="23" t="s">
        <v>123</v>
      </c>
      <c r="D304" s="15"/>
      <c r="E304" s="15">
        <v>550.0</v>
      </c>
      <c r="F304" s="16">
        <f t="shared" si="47"/>
        <v>588.5</v>
      </c>
      <c r="G304" s="16">
        <f t="shared" si="48"/>
        <v>590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75" customHeight="1">
      <c r="A305" s="12">
        <v>4.0</v>
      </c>
      <c r="B305" s="22" t="s">
        <v>329</v>
      </c>
      <c r="C305" s="23" t="s">
        <v>123</v>
      </c>
      <c r="D305" s="15"/>
      <c r="E305" s="15">
        <v>390.0</v>
      </c>
      <c r="F305" s="16">
        <f t="shared" si="47"/>
        <v>417.3</v>
      </c>
      <c r="G305" s="16">
        <f t="shared" si="48"/>
        <v>415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75" customHeight="1">
      <c r="A306" s="12">
        <v>5.0</v>
      </c>
      <c r="B306" s="22" t="s">
        <v>330</v>
      </c>
      <c r="C306" s="23" t="s">
        <v>123</v>
      </c>
      <c r="D306" s="15"/>
      <c r="E306" s="15">
        <v>750.0</v>
      </c>
      <c r="F306" s="16">
        <f t="shared" si="47"/>
        <v>802.5</v>
      </c>
      <c r="G306" s="16">
        <f t="shared" si="48"/>
        <v>805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75" customHeight="1">
      <c r="A307" s="12">
        <v>6.0</v>
      </c>
      <c r="B307" s="22" t="s">
        <v>331</v>
      </c>
      <c r="C307" s="23" t="s">
        <v>123</v>
      </c>
      <c r="D307" s="15"/>
      <c r="E307" s="15">
        <v>550.0</v>
      </c>
      <c r="F307" s="16">
        <f t="shared" si="47"/>
        <v>588.5</v>
      </c>
      <c r="G307" s="16">
        <f t="shared" si="48"/>
        <v>590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75" customHeight="1">
      <c r="A308" s="12"/>
      <c r="B308" s="31"/>
      <c r="C308" s="31"/>
      <c r="D308" s="31"/>
      <c r="E308" s="31"/>
      <c r="F308" s="16"/>
      <c r="G308" s="16">
        <f t="shared" si="48"/>
        <v>0</v>
      </c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75" customHeight="1">
      <c r="A309" s="9" t="s">
        <v>332</v>
      </c>
      <c r="B309" s="10"/>
      <c r="C309" s="10"/>
      <c r="D309" s="10"/>
      <c r="E309" s="10"/>
      <c r="F309" s="10"/>
      <c r="G309" s="11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75" customHeight="1">
      <c r="A310" s="12">
        <v>1.0</v>
      </c>
      <c r="B310" s="19" t="s">
        <v>333</v>
      </c>
      <c r="C310" s="14" t="s">
        <v>8</v>
      </c>
      <c r="D310" s="15"/>
      <c r="E310" s="15">
        <v>230.0</v>
      </c>
      <c r="F310" s="16">
        <f t="shared" ref="F310:F316" si="49">E310*0.07+E310</f>
        <v>246.1</v>
      </c>
      <c r="G310" s="16">
        <f t="shared" ref="G310:G316" si="50">MROUND(F310, 5)</f>
        <v>245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75" customHeight="1">
      <c r="A311" s="12">
        <v>2.0</v>
      </c>
      <c r="B311" s="19" t="s">
        <v>334</v>
      </c>
      <c r="C311" s="14" t="s">
        <v>8</v>
      </c>
      <c r="D311" s="15"/>
      <c r="E311" s="15">
        <v>750.0</v>
      </c>
      <c r="F311" s="16">
        <f t="shared" si="49"/>
        <v>802.5</v>
      </c>
      <c r="G311" s="16">
        <f t="shared" si="50"/>
        <v>805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75" customHeight="1">
      <c r="A312" s="12">
        <v>3.0</v>
      </c>
      <c r="B312" s="19" t="s">
        <v>335</v>
      </c>
      <c r="C312" s="14" t="s">
        <v>8</v>
      </c>
      <c r="D312" s="15"/>
      <c r="E312" s="15">
        <v>450.0</v>
      </c>
      <c r="F312" s="16">
        <f t="shared" si="49"/>
        <v>481.5</v>
      </c>
      <c r="G312" s="16">
        <f t="shared" si="50"/>
        <v>480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75" customHeight="1">
      <c r="A313" s="12">
        <v>4.0</v>
      </c>
      <c r="B313" s="19" t="s">
        <v>336</v>
      </c>
      <c r="C313" s="14" t="s">
        <v>8</v>
      </c>
      <c r="D313" s="15"/>
      <c r="E313" s="15">
        <v>155.0</v>
      </c>
      <c r="F313" s="16">
        <f t="shared" si="49"/>
        <v>165.85</v>
      </c>
      <c r="G313" s="16">
        <f t="shared" si="50"/>
        <v>165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75" customHeight="1">
      <c r="A314" s="12">
        <v>5.0</v>
      </c>
      <c r="B314" s="19" t="s">
        <v>337</v>
      </c>
      <c r="C314" s="14" t="s">
        <v>8</v>
      </c>
      <c r="D314" s="15"/>
      <c r="E314" s="15">
        <v>940.0</v>
      </c>
      <c r="F314" s="16">
        <f t="shared" si="49"/>
        <v>1005.8</v>
      </c>
      <c r="G314" s="16">
        <f t="shared" si="50"/>
        <v>1005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75" customHeight="1">
      <c r="A315" s="12">
        <v>6.0</v>
      </c>
      <c r="B315" s="22" t="s">
        <v>338</v>
      </c>
      <c r="C315" s="23" t="s">
        <v>8</v>
      </c>
      <c r="D315" s="15"/>
      <c r="E315" s="15">
        <v>90.0</v>
      </c>
      <c r="F315" s="16">
        <f t="shared" si="49"/>
        <v>96.3</v>
      </c>
      <c r="G315" s="16">
        <f t="shared" si="50"/>
        <v>95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75" customHeight="1">
      <c r="A316" s="12">
        <v>7.0</v>
      </c>
      <c r="B316" s="22" t="s">
        <v>339</v>
      </c>
      <c r="C316" s="23" t="s">
        <v>8</v>
      </c>
      <c r="D316" s="15"/>
      <c r="E316" s="15">
        <v>350.0</v>
      </c>
      <c r="F316" s="16">
        <f t="shared" si="49"/>
        <v>374.5</v>
      </c>
      <c r="G316" s="16">
        <f t="shared" si="50"/>
        <v>375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75" customHeight="1">
      <c r="A317" s="71"/>
      <c r="B317" s="71"/>
      <c r="C317" s="72"/>
      <c r="D317" s="73"/>
      <c r="E317" s="73"/>
      <c r="F317" s="16"/>
      <c r="G317" s="16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75" customHeight="1">
      <c r="A318" s="9" t="s">
        <v>340</v>
      </c>
      <c r="B318" s="10"/>
      <c r="C318" s="10"/>
      <c r="D318" s="10"/>
      <c r="E318" s="10"/>
      <c r="F318" s="10"/>
      <c r="G318" s="11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75" customHeight="1">
      <c r="A319" s="47">
        <v>1.0</v>
      </c>
      <c r="B319" s="22" t="s">
        <v>341</v>
      </c>
      <c r="C319" s="23" t="s">
        <v>8</v>
      </c>
      <c r="D319" s="15"/>
      <c r="E319" s="15" t="s">
        <v>342</v>
      </c>
      <c r="F319" s="16" t="s">
        <v>161</v>
      </c>
      <c r="G319" s="16" t="s">
        <v>161</v>
      </c>
      <c r="H319" s="27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18"/>
      <c r="Z319" s="18"/>
    </row>
    <row r="320" ht="12.75" customHeight="1">
      <c r="A320" s="47">
        <v>2.0</v>
      </c>
      <c r="B320" s="22" t="s">
        <v>343</v>
      </c>
      <c r="C320" s="23" t="s">
        <v>8</v>
      </c>
      <c r="D320" s="15"/>
      <c r="E320" s="15" t="s">
        <v>344</v>
      </c>
      <c r="F320" s="16" t="s">
        <v>161</v>
      </c>
      <c r="G320" s="16" t="s">
        <v>161</v>
      </c>
      <c r="H320" s="27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18"/>
      <c r="Z320" s="18"/>
    </row>
    <row r="321" ht="12.75" customHeight="1">
      <c r="A321" s="12">
        <v>3.0</v>
      </c>
      <c r="B321" s="22" t="s">
        <v>345</v>
      </c>
      <c r="C321" s="14" t="s">
        <v>8</v>
      </c>
      <c r="D321" s="43"/>
      <c r="E321" s="43">
        <v>4490.0</v>
      </c>
      <c r="F321" s="16" t="s">
        <v>161</v>
      </c>
      <c r="G321" s="16" t="s">
        <v>161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25.5" customHeight="1">
      <c r="A322" s="47">
        <v>4.0</v>
      </c>
      <c r="B322" s="22" t="s">
        <v>346</v>
      </c>
      <c r="C322" s="23" t="s">
        <v>8</v>
      </c>
      <c r="D322" s="15"/>
      <c r="E322" s="15" t="s">
        <v>163</v>
      </c>
      <c r="F322" s="16" t="s">
        <v>158</v>
      </c>
      <c r="G322" s="16" t="s">
        <v>158</v>
      </c>
      <c r="H322" s="27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18"/>
      <c r="Z322" s="18"/>
    </row>
    <row r="323" ht="25.5" customHeight="1">
      <c r="A323" s="47">
        <v>5.0</v>
      </c>
      <c r="B323" s="22" t="s">
        <v>347</v>
      </c>
      <c r="C323" s="23" t="s">
        <v>8</v>
      </c>
      <c r="D323" s="15"/>
      <c r="E323" s="15" t="s">
        <v>203</v>
      </c>
      <c r="F323" s="16" t="s">
        <v>204</v>
      </c>
      <c r="G323" s="16" t="s">
        <v>204</v>
      </c>
      <c r="H323" s="27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18"/>
      <c r="Z323" s="18"/>
    </row>
    <row r="324" ht="25.5" customHeight="1">
      <c r="A324" s="12">
        <v>6.0</v>
      </c>
      <c r="B324" s="22" t="s">
        <v>348</v>
      </c>
      <c r="C324" s="23" t="s">
        <v>8</v>
      </c>
      <c r="D324" s="15"/>
      <c r="E324" s="15" t="s">
        <v>349</v>
      </c>
      <c r="F324" s="16" t="s">
        <v>350</v>
      </c>
      <c r="G324" s="16" t="s">
        <v>350</v>
      </c>
      <c r="H324" s="27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18"/>
      <c r="Z324" s="18"/>
    </row>
    <row r="325" ht="25.5" customHeight="1">
      <c r="A325" s="47">
        <v>7.0</v>
      </c>
      <c r="B325" s="22" t="s">
        <v>351</v>
      </c>
      <c r="C325" s="23" t="s">
        <v>8</v>
      </c>
      <c r="D325" s="15"/>
      <c r="E325" s="15" t="s">
        <v>352</v>
      </c>
      <c r="F325" s="16" t="s">
        <v>353</v>
      </c>
      <c r="G325" s="16" t="s">
        <v>353</v>
      </c>
      <c r="H325" s="27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18"/>
      <c r="Z325" s="18"/>
    </row>
    <row r="326" ht="15.0" customHeight="1">
      <c r="A326" s="47">
        <v>8.0</v>
      </c>
      <c r="B326" s="22" t="s">
        <v>354</v>
      </c>
      <c r="C326" s="23" t="s">
        <v>8</v>
      </c>
      <c r="D326" s="15"/>
      <c r="E326" s="15" t="s">
        <v>355</v>
      </c>
      <c r="F326" s="16" t="s">
        <v>356</v>
      </c>
      <c r="G326" s="16" t="s">
        <v>356</v>
      </c>
      <c r="H326" s="27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18"/>
      <c r="Z326" s="18"/>
    </row>
    <row r="327" ht="15.0" customHeight="1">
      <c r="A327" s="12">
        <v>9.0</v>
      </c>
      <c r="B327" s="22" t="s">
        <v>357</v>
      </c>
      <c r="C327" s="23" t="s">
        <v>8</v>
      </c>
      <c r="D327" s="15"/>
      <c r="E327" s="15" t="s">
        <v>342</v>
      </c>
      <c r="F327" s="16" t="s">
        <v>358</v>
      </c>
      <c r="G327" s="16" t="s">
        <v>358</v>
      </c>
      <c r="H327" s="27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18"/>
      <c r="Z327" s="18"/>
    </row>
    <row r="328" ht="15.0" customHeight="1">
      <c r="A328" s="47">
        <v>10.0</v>
      </c>
      <c r="B328" s="22" t="s">
        <v>359</v>
      </c>
      <c r="C328" s="23" t="s">
        <v>8</v>
      </c>
      <c r="D328" s="15"/>
      <c r="E328" s="15" t="s">
        <v>158</v>
      </c>
      <c r="F328" s="16" t="s">
        <v>360</v>
      </c>
      <c r="G328" s="16" t="s">
        <v>360</v>
      </c>
      <c r="H328" s="27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18"/>
      <c r="Z328" s="18"/>
    </row>
    <row r="329" ht="12.75" customHeight="1">
      <c r="A329" s="47">
        <v>11.0</v>
      </c>
      <c r="B329" s="22" t="s">
        <v>361</v>
      </c>
      <c r="C329" s="14" t="s">
        <v>8</v>
      </c>
      <c r="D329" s="43"/>
      <c r="E329" s="43">
        <v>990.0</v>
      </c>
      <c r="F329" s="16">
        <f t="shared" ref="F329:F334" si="51">E329*0.07+E329</f>
        <v>1059.3</v>
      </c>
      <c r="G329" s="16">
        <f t="shared" ref="G329:G334" si="52">MROUND(F329, 5)</f>
        <v>1060</v>
      </c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75" customHeight="1">
      <c r="A330" s="12">
        <v>12.0</v>
      </c>
      <c r="B330" s="22" t="s">
        <v>362</v>
      </c>
      <c r="C330" s="14" t="s">
        <v>8</v>
      </c>
      <c r="D330" s="43"/>
      <c r="E330" s="43">
        <v>1490.0</v>
      </c>
      <c r="F330" s="16">
        <f t="shared" si="51"/>
        <v>1594.3</v>
      </c>
      <c r="G330" s="16">
        <f t="shared" si="52"/>
        <v>1595</v>
      </c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75" customHeight="1">
      <c r="A331" s="47">
        <v>13.0</v>
      </c>
      <c r="B331" s="22" t="s">
        <v>363</v>
      </c>
      <c r="C331" s="14" t="s">
        <v>8</v>
      </c>
      <c r="D331" s="43"/>
      <c r="E331" s="43">
        <v>990.0</v>
      </c>
      <c r="F331" s="16">
        <f t="shared" si="51"/>
        <v>1059.3</v>
      </c>
      <c r="G331" s="16">
        <f t="shared" si="52"/>
        <v>1060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75" customHeight="1">
      <c r="A332" s="47">
        <v>14.0</v>
      </c>
      <c r="B332" s="22" t="s">
        <v>364</v>
      </c>
      <c r="C332" s="14" t="s">
        <v>8</v>
      </c>
      <c r="D332" s="43"/>
      <c r="E332" s="43">
        <v>990.0</v>
      </c>
      <c r="F332" s="16">
        <f t="shared" si="51"/>
        <v>1059.3</v>
      </c>
      <c r="G332" s="16">
        <f t="shared" si="52"/>
        <v>1060</v>
      </c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75" customHeight="1">
      <c r="A333" s="12">
        <v>15.0</v>
      </c>
      <c r="B333" s="22" t="s">
        <v>365</v>
      </c>
      <c r="C333" s="14" t="s">
        <v>8</v>
      </c>
      <c r="D333" s="43"/>
      <c r="E333" s="43">
        <v>2490.0</v>
      </c>
      <c r="F333" s="16">
        <f t="shared" si="51"/>
        <v>2664.3</v>
      </c>
      <c r="G333" s="16">
        <f t="shared" si="52"/>
        <v>2665</v>
      </c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75" customHeight="1">
      <c r="A334" s="47">
        <v>16.0</v>
      </c>
      <c r="B334" s="22" t="s">
        <v>366</v>
      </c>
      <c r="C334" s="14" t="s">
        <v>8</v>
      </c>
      <c r="D334" s="43"/>
      <c r="E334" s="43">
        <v>3500.0</v>
      </c>
      <c r="F334" s="16">
        <f t="shared" si="51"/>
        <v>3745</v>
      </c>
      <c r="G334" s="16">
        <f t="shared" si="52"/>
        <v>3745</v>
      </c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75" customHeight="1">
      <c r="A335" s="47">
        <v>17.0</v>
      </c>
      <c r="B335" s="22" t="s">
        <v>367</v>
      </c>
      <c r="C335" s="23" t="s">
        <v>8</v>
      </c>
      <c r="D335" s="15"/>
      <c r="E335" s="15" t="s">
        <v>368</v>
      </c>
      <c r="F335" s="16" t="s">
        <v>369</v>
      </c>
      <c r="G335" s="16" t="s">
        <v>369</v>
      </c>
      <c r="H335" s="27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18"/>
      <c r="Z335" s="18"/>
    </row>
    <row r="336" ht="12.75" customHeight="1">
      <c r="A336" s="12">
        <v>18.0</v>
      </c>
      <c r="B336" s="22" t="s">
        <v>370</v>
      </c>
      <c r="C336" s="14" t="s">
        <v>123</v>
      </c>
      <c r="D336" s="43"/>
      <c r="E336" s="43">
        <v>179.0</v>
      </c>
      <c r="F336" s="16">
        <f t="shared" ref="F336:F340" si="53">E336*0.07+E336</f>
        <v>191.53</v>
      </c>
      <c r="G336" s="16">
        <f t="shared" ref="G336:G340" si="54">MROUND(F336, 5)</f>
        <v>190</v>
      </c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75" customHeight="1">
      <c r="A337" s="47">
        <v>19.0</v>
      </c>
      <c r="B337" s="22" t="s">
        <v>371</v>
      </c>
      <c r="C337" s="14" t="s">
        <v>123</v>
      </c>
      <c r="D337" s="43"/>
      <c r="E337" s="43">
        <v>199.0</v>
      </c>
      <c r="F337" s="16">
        <f t="shared" si="53"/>
        <v>212.93</v>
      </c>
      <c r="G337" s="16">
        <f t="shared" si="54"/>
        <v>215</v>
      </c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75" customHeight="1">
      <c r="A338" s="47">
        <v>20.0</v>
      </c>
      <c r="B338" s="19" t="s">
        <v>372</v>
      </c>
      <c r="C338" s="14" t="s">
        <v>123</v>
      </c>
      <c r="D338" s="43"/>
      <c r="E338" s="43">
        <v>209.0</v>
      </c>
      <c r="F338" s="16">
        <f t="shared" si="53"/>
        <v>223.63</v>
      </c>
      <c r="G338" s="16">
        <f t="shared" si="54"/>
        <v>225</v>
      </c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75" customHeight="1">
      <c r="A339" s="12">
        <v>21.0</v>
      </c>
      <c r="B339" s="19" t="s">
        <v>373</v>
      </c>
      <c r="C339" s="14" t="s">
        <v>123</v>
      </c>
      <c r="D339" s="43"/>
      <c r="E339" s="43">
        <v>250.0</v>
      </c>
      <c r="F339" s="16">
        <f t="shared" si="53"/>
        <v>267.5</v>
      </c>
      <c r="G339" s="16">
        <f t="shared" si="54"/>
        <v>270</v>
      </c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75" customHeight="1">
      <c r="A340" s="47">
        <v>22.0</v>
      </c>
      <c r="B340" s="19" t="s">
        <v>374</v>
      </c>
      <c r="C340" s="14" t="s">
        <v>123</v>
      </c>
      <c r="D340" s="43"/>
      <c r="E340" s="43">
        <v>280.0</v>
      </c>
      <c r="F340" s="16">
        <f t="shared" si="53"/>
        <v>299.6</v>
      </c>
      <c r="G340" s="16">
        <f t="shared" si="54"/>
        <v>300</v>
      </c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75" customHeight="1">
      <c r="A341" s="47">
        <v>23.0</v>
      </c>
      <c r="B341" s="22" t="s">
        <v>375</v>
      </c>
      <c r="C341" s="23" t="s">
        <v>8</v>
      </c>
      <c r="D341" s="15"/>
      <c r="E341" s="15" t="s">
        <v>203</v>
      </c>
      <c r="F341" s="16" t="s">
        <v>356</v>
      </c>
      <c r="G341" s="16" t="s">
        <v>356</v>
      </c>
      <c r="H341" s="27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18"/>
      <c r="Z341" s="18"/>
    </row>
    <row r="342" ht="12.75" customHeight="1">
      <c r="A342" s="12">
        <v>24.0</v>
      </c>
      <c r="B342" s="22" t="s">
        <v>376</v>
      </c>
      <c r="C342" s="23" t="s">
        <v>8</v>
      </c>
      <c r="D342" s="15"/>
      <c r="E342" s="15" t="s">
        <v>163</v>
      </c>
      <c r="F342" s="16" t="s">
        <v>360</v>
      </c>
      <c r="G342" s="16" t="s">
        <v>360</v>
      </c>
      <c r="H342" s="27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18"/>
      <c r="Z342" s="18"/>
    </row>
    <row r="343" ht="12.75" customHeight="1">
      <c r="A343" s="47">
        <v>25.0</v>
      </c>
      <c r="B343" s="22" t="s">
        <v>377</v>
      </c>
      <c r="C343" s="23" t="s">
        <v>8</v>
      </c>
      <c r="D343" s="15"/>
      <c r="E343" s="15" t="s">
        <v>368</v>
      </c>
      <c r="F343" s="16" t="s">
        <v>369</v>
      </c>
      <c r="G343" s="16" t="s">
        <v>369</v>
      </c>
      <c r="H343" s="27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18"/>
      <c r="Z343" s="18"/>
    </row>
    <row r="344" ht="12.75" customHeight="1">
      <c r="A344" s="9" t="s">
        <v>378</v>
      </c>
      <c r="B344" s="10"/>
      <c r="C344" s="10"/>
      <c r="D344" s="10"/>
      <c r="E344" s="10"/>
      <c r="F344" s="10"/>
      <c r="G344" s="11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75" customHeight="1">
      <c r="A345" s="47">
        <v>1.0</v>
      </c>
      <c r="B345" s="59" t="s">
        <v>379</v>
      </c>
      <c r="C345" s="23" t="s">
        <v>8</v>
      </c>
      <c r="D345" s="15"/>
      <c r="E345" s="15">
        <v>350.0</v>
      </c>
      <c r="F345" s="16">
        <f t="shared" ref="F345:F350" si="55">E345*0.07+E345</f>
        <v>374.5</v>
      </c>
      <c r="G345" s="16">
        <f t="shared" ref="G345:G350" si="56">MROUND(F345, 5)</f>
        <v>375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75" customHeight="1">
      <c r="A346" s="47">
        <v>2.0</v>
      </c>
      <c r="B346" s="59" t="s">
        <v>380</v>
      </c>
      <c r="C346" s="23" t="s">
        <v>8</v>
      </c>
      <c r="D346" s="15"/>
      <c r="E346" s="15">
        <v>60.0</v>
      </c>
      <c r="F346" s="16">
        <f t="shared" si="55"/>
        <v>64.2</v>
      </c>
      <c r="G346" s="16">
        <f t="shared" si="56"/>
        <v>65</v>
      </c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75" customHeight="1">
      <c r="A347" s="47">
        <v>3.0</v>
      </c>
      <c r="B347" s="59" t="s">
        <v>381</v>
      </c>
      <c r="C347" s="23" t="s">
        <v>8</v>
      </c>
      <c r="D347" s="15"/>
      <c r="E347" s="15">
        <v>110.0</v>
      </c>
      <c r="F347" s="16">
        <f t="shared" si="55"/>
        <v>117.7</v>
      </c>
      <c r="G347" s="16">
        <f t="shared" si="56"/>
        <v>120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75" customHeight="1">
      <c r="A348" s="47">
        <v>4.0</v>
      </c>
      <c r="B348" s="59" t="s">
        <v>382</v>
      </c>
      <c r="C348" s="23" t="s">
        <v>8</v>
      </c>
      <c r="D348" s="15"/>
      <c r="E348" s="15">
        <v>150.0</v>
      </c>
      <c r="F348" s="16">
        <f t="shared" si="55"/>
        <v>160.5</v>
      </c>
      <c r="G348" s="16">
        <f t="shared" si="56"/>
        <v>160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75" customHeight="1">
      <c r="A349" s="47">
        <v>5.0</v>
      </c>
      <c r="B349" s="59" t="s">
        <v>383</v>
      </c>
      <c r="C349" s="23" t="s">
        <v>8</v>
      </c>
      <c r="D349" s="15"/>
      <c r="E349" s="15">
        <v>330.0</v>
      </c>
      <c r="F349" s="16">
        <f t="shared" si="55"/>
        <v>353.1</v>
      </c>
      <c r="G349" s="16">
        <f t="shared" si="56"/>
        <v>355</v>
      </c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75" customHeight="1">
      <c r="A350" s="47">
        <v>6.0</v>
      </c>
      <c r="B350" s="59" t="s">
        <v>384</v>
      </c>
      <c r="C350" s="23" t="s">
        <v>8</v>
      </c>
      <c r="D350" s="15"/>
      <c r="E350" s="15">
        <v>600.0</v>
      </c>
      <c r="F350" s="16">
        <f t="shared" si="55"/>
        <v>642</v>
      </c>
      <c r="G350" s="16">
        <f t="shared" si="56"/>
        <v>640</v>
      </c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75" customHeight="1">
      <c r="A351" s="47">
        <v>7.0</v>
      </c>
      <c r="B351" s="59" t="s">
        <v>385</v>
      </c>
      <c r="C351" s="23" t="s">
        <v>8</v>
      </c>
      <c r="D351" s="15"/>
      <c r="E351" s="15" t="s">
        <v>272</v>
      </c>
      <c r="F351" s="16" t="s">
        <v>358</v>
      </c>
      <c r="G351" s="16" t="s">
        <v>358</v>
      </c>
      <c r="H351" s="27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18"/>
      <c r="Z351" s="18"/>
    </row>
    <row r="352" ht="12.75" customHeight="1">
      <c r="A352" s="47">
        <v>8.0</v>
      </c>
      <c r="B352" s="59" t="s">
        <v>386</v>
      </c>
      <c r="C352" s="23" t="s">
        <v>8</v>
      </c>
      <c r="D352" s="15"/>
      <c r="E352" s="15">
        <v>590.0</v>
      </c>
      <c r="F352" s="16">
        <f>E352*0.07+E352</f>
        <v>631.3</v>
      </c>
      <c r="G352" s="16">
        <f t="shared" ref="G352:G377" si="57">MROUND(F352, 5)</f>
        <v>630</v>
      </c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47">
        <v>9.0</v>
      </c>
      <c r="B353" s="59" t="s">
        <v>387</v>
      </c>
      <c r="C353" s="23" t="s">
        <v>8</v>
      </c>
      <c r="D353" s="15"/>
      <c r="E353" s="15" t="s">
        <v>388</v>
      </c>
      <c r="F353" s="16">
        <v>3000.0</v>
      </c>
      <c r="G353" s="16">
        <f t="shared" si="57"/>
        <v>3000</v>
      </c>
      <c r="H353" s="27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18"/>
      <c r="Z353" s="18"/>
    </row>
    <row r="354" ht="12.75" customHeight="1">
      <c r="A354" s="47">
        <v>10.0</v>
      </c>
      <c r="B354" s="59" t="s">
        <v>389</v>
      </c>
      <c r="C354" s="23" t="s">
        <v>8</v>
      </c>
      <c r="D354" s="15"/>
      <c r="E354" s="15">
        <v>2000.0</v>
      </c>
      <c r="F354" s="16">
        <f t="shared" ref="F354:F377" si="58">E354*0.07+E354</f>
        <v>2140</v>
      </c>
      <c r="G354" s="16">
        <f t="shared" si="57"/>
        <v>2140</v>
      </c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75" customHeight="1">
      <c r="A355" s="47">
        <v>11.0</v>
      </c>
      <c r="B355" s="59" t="s">
        <v>390</v>
      </c>
      <c r="C355" s="23" t="s">
        <v>123</v>
      </c>
      <c r="D355" s="15"/>
      <c r="E355" s="15">
        <v>370.0</v>
      </c>
      <c r="F355" s="16">
        <f t="shared" si="58"/>
        <v>395.9</v>
      </c>
      <c r="G355" s="16">
        <f t="shared" si="57"/>
        <v>395</v>
      </c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75" customHeight="1">
      <c r="A356" s="47">
        <v>12.0</v>
      </c>
      <c r="B356" s="59" t="s">
        <v>391</v>
      </c>
      <c r="C356" s="23" t="s">
        <v>123</v>
      </c>
      <c r="D356" s="15"/>
      <c r="E356" s="15">
        <v>370.0</v>
      </c>
      <c r="F356" s="16">
        <f t="shared" si="58"/>
        <v>395.9</v>
      </c>
      <c r="G356" s="16">
        <f t="shared" si="57"/>
        <v>395</v>
      </c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75" customHeight="1">
      <c r="A357" s="47">
        <v>13.0</v>
      </c>
      <c r="B357" s="59" t="s">
        <v>392</v>
      </c>
      <c r="C357" s="23" t="s">
        <v>8</v>
      </c>
      <c r="D357" s="15"/>
      <c r="E357" s="15">
        <v>1500.0</v>
      </c>
      <c r="F357" s="16">
        <f t="shared" si="58"/>
        <v>1605</v>
      </c>
      <c r="G357" s="16">
        <f t="shared" si="57"/>
        <v>1605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75" customHeight="1">
      <c r="A358" s="47">
        <v>14.0</v>
      </c>
      <c r="B358" s="22" t="s">
        <v>393</v>
      </c>
      <c r="C358" s="23" t="s">
        <v>8</v>
      </c>
      <c r="D358" s="15"/>
      <c r="E358" s="15">
        <v>690.0</v>
      </c>
      <c r="F358" s="16">
        <f t="shared" si="58"/>
        <v>738.3</v>
      </c>
      <c r="G358" s="16">
        <f t="shared" si="57"/>
        <v>740</v>
      </c>
      <c r="H358" s="27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18"/>
      <c r="Z358" s="18"/>
    </row>
    <row r="359" ht="12.75" customHeight="1">
      <c r="A359" s="47">
        <v>15.0</v>
      </c>
      <c r="B359" s="22" t="s">
        <v>394</v>
      </c>
      <c r="C359" s="23" t="s">
        <v>8</v>
      </c>
      <c r="D359" s="15"/>
      <c r="E359" s="15">
        <v>590.0</v>
      </c>
      <c r="F359" s="16">
        <f t="shared" si="58"/>
        <v>631.3</v>
      </c>
      <c r="G359" s="16">
        <f t="shared" si="57"/>
        <v>630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75" customHeight="1">
      <c r="A360" s="47">
        <v>16.0</v>
      </c>
      <c r="B360" s="22" t="s">
        <v>395</v>
      </c>
      <c r="C360" s="23"/>
      <c r="D360" s="15"/>
      <c r="E360" s="15">
        <v>390.0</v>
      </c>
      <c r="F360" s="16">
        <f t="shared" si="58"/>
        <v>417.3</v>
      </c>
      <c r="G360" s="16">
        <f t="shared" si="57"/>
        <v>415</v>
      </c>
      <c r="H360" s="27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18"/>
      <c r="Z360" s="18"/>
    </row>
    <row r="361" ht="12.75" customHeight="1">
      <c r="A361" s="47">
        <v>17.0</v>
      </c>
      <c r="B361" s="19" t="s">
        <v>396</v>
      </c>
      <c r="C361" s="14" t="s">
        <v>8</v>
      </c>
      <c r="D361" s="15"/>
      <c r="E361" s="15">
        <v>350.0</v>
      </c>
      <c r="F361" s="16">
        <f t="shared" si="58"/>
        <v>374.5</v>
      </c>
      <c r="G361" s="16">
        <f t="shared" si="57"/>
        <v>375</v>
      </c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47">
        <v>18.0</v>
      </c>
      <c r="B362" s="19" t="s">
        <v>397</v>
      </c>
      <c r="C362" s="14" t="s">
        <v>8</v>
      </c>
      <c r="D362" s="15"/>
      <c r="E362" s="15">
        <v>190.0</v>
      </c>
      <c r="F362" s="16">
        <f t="shared" si="58"/>
        <v>203.3</v>
      </c>
      <c r="G362" s="16">
        <f t="shared" si="57"/>
        <v>205</v>
      </c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75" customHeight="1">
      <c r="A363" s="47">
        <v>19.0</v>
      </c>
      <c r="B363" s="22" t="s">
        <v>398</v>
      </c>
      <c r="C363" s="23" t="s">
        <v>8</v>
      </c>
      <c r="D363" s="15"/>
      <c r="E363" s="15">
        <v>990.0</v>
      </c>
      <c r="F363" s="16">
        <f t="shared" si="58"/>
        <v>1059.3</v>
      </c>
      <c r="G363" s="16">
        <f t="shared" si="57"/>
        <v>1060</v>
      </c>
      <c r="H363" s="27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18"/>
      <c r="Z363" s="18"/>
    </row>
    <row r="364" ht="12.75" customHeight="1">
      <c r="A364" s="47">
        <v>20.0</v>
      </c>
      <c r="B364" s="19" t="s">
        <v>399</v>
      </c>
      <c r="C364" s="14" t="s">
        <v>8</v>
      </c>
      <c r="D364" s="15"/>
      <c r="E364" s="15">
        <v>690.0</v>
      </c>
      <c r="F364" s="16">
        <f t="shared" si="58"/>
        <v>738.3</v>
      </c>
      <c r="G364" s="16">
        <f t="shared" si="57"/>
        <v>740</v>
      </c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75" customHeight="1">
      <c r="A365" s="47">
        <v>21.0</v>
      </c>
      <c r="B365" s="19" t="s">
        <v>400</v>
      </c>
      <c r="C365" s="14" t="s">
        <v>8</v>
      </c>
      <c r="D365" s="15"/>
      <c r="E365" s="15">
        <v>350.0</v>
      </c>
      <c r="F365" s="16">
        <f t="shared" si="58"/>
        <v>374.5</v>
      </c>
      <c r="G365" s="16">
        <f t="shared" si="57"/>
        <v>375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75" customHeight="1">
      <c r="A366" s="47">
        <v>22.0</v>
      </c>
      <c r="B366" s="19" t="s">
        <v>70</v>
      </c>
      <c r="C366" s="14" t="s">
        <v>8</v>
      </c>
      <c r="D366" s="15"/>
      <c r="E366" s="15">
        <v>450.0</v>
      </c>
      <c r="F366" s="16">
        <f t="shared" si="58"/>
        <v>481.5</v>
      </c>
      <c r="G366" s="16">
        <f t="shared" si="57"/>
        <v>480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75" customHeight="1">
      <c r="A367" s="47">
        <v>23.0</v>
      </c>
      <c r="B367" s="19" t="s">
        <v>401</v>
      </c>
      <c r="C367" s="14" t="s">
        <v>8</v>
      </c>
      <c r="D367" s="15"/>
      <c r="E367" s="15">
        <v>1100.0</v>
      </c>
      <c r="F367" s="16">
        <f t="shared" si="58"/>
        <v>1177</v>
      </c>
      <c r="G367" s="16">
        <f t="shared" si="57"/>
        <v>1175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75" customHeight="1">
      <c r="A368" s="47">
        <v>25.0</v>
      </c>
      <c r="B368" s="19" t="s">
        <v>298</v>
      </c>
      <c r="C368" s="14" t="s">
        <v>8</v>
      </c>
      <c r="D368" s="15"/>
      <c r="E368" s="15">
        <v>1050.0</v>
      </c>
      <c r="F368" s="16">
        <f t="shared" si="58"/>
        <v>1123.5</v>
      </c>
      <c r="G368" s="16">
        <f t="shared" si="57"/>
        <v>1125</v>
      </c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75" customHeight="1">
      <c r="A369" s="47">
        <v>26.0</v>
      </c>
      <c r="B369" s="19" t="s">
        <v>402</v>
      </c>
      <c r="C369" s="14" t="s">
        <v>123</v>
      </c>
      <c r="D369" s="15"/>
      <c r="E369" s="15">
        <v>550.0</v>
      </c>
      <c r="F369" s="16">
        <f t="shared" si="58"/>
        <v>588.5</v>
      </c>
      <c r="G369" s="16">
        <f t="shared" si="57"/>
        <v>590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75" customHeight="1">
      <c r="A370" s="47">
        <v>27.0</v>
      </c>
      <c r="B370" s="19" t="s">
        <v>403</v>
      </c>
      <c r="C370" s="14" t="s">
        <v>8</v>
      </c>
      <c r="D370" s="15" t="s">
        <v>21</v>
      </c>
      <c r="E370" s="15">
        <v>500.0</v>
      </c>
      <c r="F370" s="16">
        <f t="shared" si="58"/>
        <v>535</v>
      </c>
      <c r="G370" s="16">
        <f t="shared" si="57"/>
        <v>535</v>
      </c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75" customHeight="1">
      <c r="A371" s="47">
        <v>28.0</v>
      </c>
      <c r="B371" s="19" t="s">
        <v>404</v>
      </c>
      <c r="C371" s="14" t="s">
        <v>8</v>
      </c>
      <c r="D371" s="15"/>
      <c r="E371" s="15">
        <v>1990.0</v>
      </c>
      <c r="F371" s="16">
        <f t="shared" si="58"/>
        <v>2129.3</v>
      </c>
      <c r="G371" s="16">
        <f t="shared" si="57"/>
        <v>2130</v>
      </c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75" customHeight="1">
      <c r="A372" s="47">
        <v>29.0</v>
      </c>
      <c r="B372" s="22" t="s">
        <v>405</v>
      </c>
      <c r="C372" s="23" t="s">
        <v>8</v>
      </c>
      <c r="D372" s="15"/>
      <c r="E372" s="15">
        <v>1500.0</v>
      </c>
      <c r="F372" s="16">
        <f t="shared" si="58"/>
        <v>1605</v>
      </c>
      <c r="G372" s="16">
        <f t="shared" si="57"/>
        <v>1605</v>
      </c>
      <c r="H372" s="27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18"/>
      <c r="Z372" s="18"/>
    </row>
    <row r="373" ht="12.75" customHeight="1">
      <c r="A373" s="47">
        <v>30.0</v>
      </c>
      <c r="B373" s="48" t="s">
        <v>406</v>
      </c>
      <c r="C373" s="23" t="s">
        <v>8</v>
      </c>
      <c r="D373" s="15"/>
      <c r="E373" s="15">
        <v>990.0</v>
      </c>
      <c r="F373" s="16">
        <f t="shared" si="58"/>
        <v>1059.3</v>
      </c>
      <c r="G373" s="16">
        <f t="shared" si="57"/>
        <v>1060</v>
      </c>
      <c r="H373" s="27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18"/>
      <c r="Z373" s="18"/>
    </row>
    <row r="374" ht="12.75" customHeight="1">
      <c r="A374" s="47">
        <v>31.0</v>
      </c>
      <c r="B374" s="48" t="s">
        <v>407</v>
      </c>
      <c r="C374" s="23" t="s">
        <v>8</v>
      </c>
      <c r="D374" s="15"/>
      <c r="E374" s="15">
        <v>990.0</v>
      </c>
      <c r="F374" s="16">
        <f t="shared" si="58"/>
        <v>1059.3</v>
      </c>
      <c r="G374" s="16">
        <f t="shared" si="57"/>
        <v>1060</v>
      </c>
      <c r="H374" s="27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18"/>
      <c r="Z374" s="18"/>
    </row>
    <row r="375" ht="12.75" customHeight="1">
      <c r="A375" s="47">
        <v>32.0</v>
      </c>
      <c r="B375" s="13" t="s">
        <v>408</v>
      </c>
      <c r="C375" s="14"/>
      <c r="D375" s="43"/>
      <c r="E375" s="43">
        <v>1200.0</v>
      </c>
      <c r="F375" s="16">
        <f t="shared" si="58"/>
        <v>1284</v>
      </c>
      <c r="G375" s="16">
        <f t="shared" si="57"/>
        <v>1285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75" customHeight="1">
      <c r="A376" s="47">
        <v>33.0</v>
      </c>
      <c r="B376" s="48" t="s">
        <v>409</v>
      </c>
      <c r="C376" s="23"/>
      <c r="D376" s="15"/>
      <c r="E376" s="15">
        <v>1400.0</v>
      </c>
      <c r="F376" s="16">
        <f t="shared" si="58"/>
        <v>1498</v>
      </c>
      <c r="G376" s="16">
        <f t="shared" si="57"/>
        <v>1500</v>
      </c>
      <c r="H376" s="27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18"/>
      <c r="Z376" s="18"/>
    </row>
    <row r="377" ht="12.75" customHeight="1">
      <c r="A377" s="47">
        <v>34.0</v>
      </c>
      <c r="B377" s="48" t="s">
        <v>410</v>
      </c>
      <c r="C377" s="23"/>
      <c r="D377" s="15"/>
      <c r="E377" s="15">
        <v>990.0</v>
      </c>
      <c r="F377" s="16">
        <f t="shared" si="58"/>
        <v>1059.3</v>
      </c>
      <c r="G377" s="16">
        <f t="shared" si="57"/>
        <v>1060</v>
      </c>
      <c r="H377" s="27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18"/>
      <c r="Z377" s="18"/>
    </row>
    <row r="378" ht="12.75" customHeight="1">
      <c r="A378" s="31"/>
      <c r="B378" s="31"/>
      <c r="C378" s="31"/>
      <c r="D378" s="31"/>
      <c r="E378" s="31"/>
      <c r="F378" s="16"/>
      <c r="G378" s="16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75" customHeight="1">
      <c r="A379" s="9" t="s">
        <v>411</v>
      </c>
      <c r="B379" s="10"/>
      <c r="C379" s="10"/>
      <c r="D379" s="10"/>
      <c r="E379" s="10"/>
      <c r="F379" s="10"/>
      <c r="G379" s="11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75" customHeight="1">
      <c r="A380" s="47">
        <v>1.0</v>
      </c>
      <c r="B380" s="59" t="s">
        <v>412</v>
      </c>
      <c r="C380" s="23" t="s">
        <v>8</v>
      </c>
      <c r="D380" s="15"/>
      <c r="E380" s="15">
        <v>300.0</v>
      </c>
      <c r="F380" s="16">
        <f t="shared" ref="F380:F408" si="59">E380*0.07+E380</f>
        <v>321</v>
      </c>
      <c r="G380" s="16">
        <f t="shared" ref="G380:G408" si="60">MROUND(F380, 5)</f>
        <v>320</v>
      </c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75" customHeight="1">
      <c r="A381" s="12">
        <v>2.0</v>
      </c>
      <c r="B381" s="19" t="s">
        <v>413</v>
      </c>
      <c r="C381" s="14" t="s">
        <v>8</v>
      </c>
      <c r="D381" s="15"/>
      <c r="E381" s="15">
        <v>350.0</v>
      </c>
      <c r="F381" s="16">
        <f t="shared" si="59"/>
        <v>374.5</v>
      </c>
      <c r="G381" s="16">
        <f t="shared" si="60"/>
        <v>375</v>
      </c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75" customHeight="1">
      <c r="A382" s="12">
        <v>3.0</v>
      </c>
      <c r="B382" s="13" t="s">
        <v>414</v>
      </c>
      <c r="C382" s="14" t="s">
        <v>8</v>
      </c>
      <c r="D382" s="15"/>
      <c r="E382" s="15">
        <v>990.0</v>
      </c>
      <c r="F382" s="16">
        <f t="shared" si="59"/>
        <v>1059.3</v>
      </c>
      <c r="G382" s="16">
        <f t="shared" si="60"/>
        <v>1060</v>
      </c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75" customHeight="1">
      <c r="A383" s="47">
        <v>4.0</v>
      </c>
      <c r="B383" s="19" t="s">
        <v>415</v>
      </c>
      <c r="C383" s="14" t="s">
        <v>8</v>
      </c>
      <c r="D383" s="15"/>
      <c r="E383" s="15">
        <v>490.0</v>
      </c>
      <c r="F383" s="16">
        <f t="shared" si="59"/>
        <v>524.3</v>
      </c>
      <c r="G383" s="16">
        <f t="shared" si="60"/>
        <v>525</v>
      </c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75" customHeight="1">
      <c r="A384" s="12">
        <v>5.0</v>
      </c>
      <c r="B384" s="19" t="s">
        <v>416</v>
      </c>
      <c r="C384" s="14" t="s">
        <v>8</v>
      </c>
      <c r="D384" s="15"/>
      <c r="E384" s="15"/>
      <c r="F384" s="16">
        <f t="shared" si="59"/>
        <v>0</v>
      </c>
      <c r="G384" s="16">
        <f t="shared" si="60"/>
        <v>0</v>
      </c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75" customHeight="1">
      <c r="A385" s="12">
        <v>6.0</v>
      </c>
      <c r="B385" s="19" t="s">
        <v>417</v>
      </c>
      <c r="C385" s="14" t="s">
        <v>8</v>
      </c>
      <c r="D385" s="15" t="s">
        <v>21</v>
      </c>
      <c r="E385" s="15">
        <v>1500.0</v>
      </c>
      <c r="F385" s="16">
        <f t="shared" si="59"/>
        <v>1605</v>
      </c>
      <c r="G385" s="16">
        <f t="shared" si="60"/>
        <v>1605</v>
      </c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75" customHeight="1">
      <c r="A386" s="47">
        <v>7.0</v>
      </c>
      <c r="B386" s="19" t="s">
        <v>418</v>
      </c>
      <c r="C386" s="14" t="s">
        <v>8</v>
      </c>
      <c r="D386" s="15"/>
      <c r="E386" s="15">
        <v>1500.0</v>
      </c>
      <c r="F386" s="16">
        <f t="shared" si="59"/>
        <v>1605</v>
      </c>
      <c r="G386" s="16">
        <f t="shared" si="60"/>
        <v>1605</v>
      </c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75" customHeight="1">
      <c r="A387" s="12">
        <v>8.0</v>
      </c>
      <c r="B387" s="19" t="s">
        <v>419</v>
      </c>
      <c r="C387" s="14" t="s">
        <v>8</v>
      </c>
      <c r="D387" s="15"/>
      <c r="E387" s="15">
        <v>990.0</v>
      </c>
      <c r="F387" s="16">
        <f t="shared" si="59"/>
        <v>1059.3</v>
      </c>
      <c r="G387" s="16">
        <f t="shared" si="60"/>
        <v>1060</v>
      </c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75" customHeight="1">
      <c r="A388" s="12">
        <v>9.0</v>
      </c>
      <c r="B388" s="19" t="s">
        <v>420</v>
      </c>
      <c r="C388" s="14" t="s">
        <v>8</v>
      </c>
      <c r="D388" s="15"/>
      <c r="E388" s="15">
        <v>2500.0</v>
      </c>
      <c r="F388" s="16">
        <f t="shared" si="59"/>
        <v>2675</v>
      </c>
      <c r="G388" s="16">
        <f t="shared" si="60"/>
        <v>2675</v>
      </c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75" customHeight="1">
      <c r="A389" s="47">
        <v>10.0</v>
      </c>
      <c r="B389" s="19" t="s">
        <v>421</v>
      </c>
      <c r="C389" s="14" t="s">
        <v>8</v>
      </c>
      <c r="D389" s="15"/>
      <c r="E389" s="15">
        <v>390.0</v>
      </c>
      <c r="F389" s="16">
        <f t="shared" si="59"/>
        <v>417.3</v>
      </c>
      <c r="G389" s="16">
        <f t="shared" si="60"/>
        <v>415</v>
      </c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75" customHeight="1">
      <c r="A390" s="12">
        <v>11.0</v>
      </c>
      <c r="B390" s="19" t="s">
        <v>422</v>
      </c>
      <c r="C390" s="14" t="s">
        <v>8</v>
      </c>
      <c r="D390" s="15"/>
      <c r="E390" s="15">
        <v>1990.0</v>
      </c>
      <c r="F390" s="16">
        <f t="shared" si="59"/>
        <v>2129.3</v>
      </c>
      <c r="G390" s="16">
        <f t="shared" si="60"/>
        <v>2130</v>
      </c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75" customHeight="1">
      <c r="A391" s="12">
        <v>12.0</v>
      </c>
      <c r="B391" s="19" t="s">
        <v>423</v>
      </c>
      <c r="C391" s="14" t="s">
        <v>8</v>
      </c>
      <c r="D391" s="15"/>
      <c r="E391" s="15">
        <v>250.0</v>
      </c>
      <c r="F391" s="16">
        <f t="shared" si="59"/>
        <v>267.5</v>
      </c>
      <c r="G391" s="16">
        <f t="shared" si="60"/>
        <v>270</v>
      </c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75" customHeight="1">
      <c r="A392" s="47">
        <v>13.0</v>
      </c>
      <c r="B392" s="19" t="s">
        <v>424</v>
      </c>
      <c r="C392" s="14" t="s">
        <v>8</v>
      </c>
      <c r="D392" s="15"/>
      <c r="E392" s="15">
        <v>250.0</v>
      </c>
      <c r="F392" s="16">
        <f t="shared" si="59"/>
        <v>267.5</v>
      </c>
      <c r="G392" s="16">
        <f t="shared" si="60"/>
        <v>270</v>
      </c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75" customHeight="1">
      <c r="A393" s="12">
        <v>14.0</v>
      </c>
      <c r="B393" s="19" t="s">
        <v>425</v>
      </c>
      <c r="C393" s="14" t="s">
        <v>8</v>
      </c>
      <c r="D393" s="15" t="s">
        <v>21</v>
      </c>
      <c r="E393" s="15">
        <v>750.0</v>
      </c>
      <c r="F393" s="16">
        <f t="shared" si="59"/>
        <v>802.5</v>
      </c>
      <c r="G393" s="16">
        <f t="shared" si="60"/>
        <v>805</v>
      </c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75" customHeight="1">
      <c r="A394" s="12">
        <v>15.0</v>
      </c>
      <c r="B394" s="19" t="s">
        <v>426</v>
      </c>
      <c r="C394" s="14" t="s">
        <v>8</v>
      </c>
      <c r="D394" s="15"/>
      <c r="E394" s="15">
        <v>390.0</v>
      </c>
      <c r="F394" s="16">
        <f t="shared" si="59"/>
        <v>417.3</v>
      </c>
      <c r="G394" s="16">
        <f t="shared" si="60"/>
        <v>415</v>
      </c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75" customHeight="1">
      <c r="A395" s="47">
        <v>16.0</v>
      </c>
      <c r="B395" s="19" t="s">
        <v>427</v>
      </c>
      <c r="C395" s="14" t="s">
        <v>8</v>
      </c>
      <c r="D395" s="43"/>
      <c r="E395" s="43">
        <v>350.0</v>
      </c>
      <c r="F395" s="16">
        <f t="shared" si="59"/>
        <v>374.5</v>
      </c>
      <c r="G395" s="16">
        <f t="shared" si="60"/>
        <v>375</v>
      </c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75" customHeight="1">
      <c r="A396" s="12">
        <v>17.0</v>
      </c>
      <c r="B396" s="19" t="s">
        <v>428</v>
      </c>
      <c r="C396" s="14" t="s">
        <v>8</v>
      </c>
      <c r="D396" s="43"/>
      <c r="E396" s="43">
        <v>200.0</v>
      </c>
      <c r="F396" s="16">
        <f t="shared" si="59"/>
        <v>214</v>
      </c>
      <c r="G396" s="16">
        <f t="shared" si="60"/>
        <v>215</v>
      </c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75" customHeight="1">
      <c r="A397" s="12">
        <v>18.0</v>
      </c>
      <c r="B397" s="19" t="s">
        <v>429</v>
      </c>
      <c r="C397" s="14" t="s">
        <v>8</v>
      </c>
      <c r="D397" s="43"/>
      <c r="E397" s="43">
        <v>690.0</v>
      </c>
      <c r="F397" s="16">
        <f t="shared" si="59"/>
        <v>738.3</v>
      </c>
      <c r="G397" s="16">
        <f t="shared" si="60"/>
        <v>740</v>
      </c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75" customHeight="1">
      <c r="A398" s="47">
        <v>19.0</v>
      </c>
      <c r="B398" s="19" t="s">
        <v>430</v>
      </c>
      <c r="C398" s="14" t="s">
        <v>8</v>
      </c>
      <c r="D398" s="43"/>
      <c r="E398" s="43">
        <v>250.0</v>
      </c>
      <c r="F398" s="16">
        <f t="shared" si="59"/>
        <v>267.5</v>
      </c>
      <c r="G398" s="16">
        <f t="shared" si="60"/>
        <v>270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75" customHeight="1">
      <c r="A399" s="12">
        <v>20.0</v>
      </c>
      <c r="B399" s="19" t="s">
        <v>431</v>
      </c>
      <c r="C399" s="14" t="s">
        <v>8</v>
      </c>
      <c r="D399" s="43"/>
      <c r="E399" s="43">
        <v>390.0</v>
      </c>
      <c r="F399" s="16">
        <f t="shared" si="59"/>
        <v>417.3</v>
      </c>
      <c r="G399" s="16">
        <f t="shared" si="60"/>
        <v>415</v>
      </c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75" customHeight="1">
      <c r="A400" s="12">
        <v>21.0</v>
      </c>
      <c r="B400" s="19" t="s">
        <v>432</v>
      </c>
      <c r="C400" s="14" t="s">
        <v>8</v>
      </c>
      <c r="D400" s="43"/>
      <c r="E400" s="43">
        <v>490.0</v>
      </c>
      <c r="F400" s="16">
        <f t="shared" si="59"/>
        <v>524.3</v>
      </c>
      <c r="G400" s="16">
        <f t="shared" si="60"/>
        <v>525</v>
      </c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75" customHeight="1">
      <c r="A401" s="47">
        <v>22.0</v>
      </c>
      <c r="B401" s="19" t="s">
        <v>433</v>
      </c>
      <c r="C401" s="14" t="s">
        <v>8</v>
      </c>
      <c r="D401" s="43"/>
      <c r="E401" s="43">
        <v>690.0</v>
      </c>
      <c r="F401" s="16">
        <f t="shared" si="59"/>
        <v>738.3</v>
      </c>
      <c r="G401" s="16">
        <f t="shared" si="60"/>
        <v>740</v>
      </c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75" customHeight="1">
      <c r="A402" s="12">
        <v>23.0</v>
      </c>
      <c r="B402" s="19" t="s">
        <v>434</v>
      </c>
      <c r="C402" s="14" t="s">
        <v>8</v>
      </c>
      <c r="D402" s="43"/>
      <c r="E402" s="43">
        <v>350.0</v>
      </c>
      <c r="F402" s="16">
        <f t="shared" si="59"/>
        <v>374.5</v>
      </c>
      <c r="G402" s="16">
        <f t="shared" si="60"/>
        <v>375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75" customHeight="1">
      <c r="A403" s="12">
        <v>24.0</v>
      </c>
      <c r="B403" s="19" t="s">
        <v>435</v>
      </c>
      <c r="C403" s="14" t="s">
        <v>8</v>
      </c>
      <c r="D403" s="43"/>
      <c r="E403" s="43">
        <v>300.0</v>
      </c>
      <c r="F403" s="16">
        <f t="shared" si="59"/>
        <v>321</v>
      </c>
      <c r="G403" s="16">
        <f t="shared" si="60"/>
        <v>320</v>
      </c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75" customHeight="1">
      <c r="A404" s="47">
        <v>25.0</v>
      </c>
      <c r="B404" s="19" t="s">
        <v>436</v>
      </c>
      <c r="C404" s="14" t="s">
        <v>8</v>
      </c>
      <c r="D404" s="43"/>
      <c r="E404" s="43">
        <v>350.0</v>
      </c>
      <c r="F404" s="16">
        <f t="shared" si="59"/>
        <v>374.5</v>
      </c>
      <c r="G404" s="16">
        <f t="shared" si="60"/>
        <v>375</v>
      </c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0" customHeight="1">
      <c r="A405" s="12">
        <v>26.0</v>
      </c>
      <c r="B405" s="19" t="s">
        <v>437</v>
      </c>
      <c r="C405" s="14" t="s">
        <v>8</v>
      </c>
      <c r="D405" s="43"/>
      <c r="E405" s="43">
        <v>1500.0</v>
      </c>
      <c r="F405" s="16">
        <f t="shared" si="59"/>
        <v>1605</v>
      </c>
      <c r="G405" s="16">
        <f t="shared" si="60"/>
        <v>1605</v>
      </c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75" customHeight="1">
      <c r="A406" s="12">
        <v>27.0</v>
      </c>
      <c r="B406" s="19" t="s">
        <v>438</v>
      </c>
      <c r="C406" s="14" t="s">
        <v>8</v>
      </c>
      <c r="D406" s="43"/>
      <c r="E406" s="43">
        <v>200.0</v>
      </c>
      <c r="F406" s="16">
        <f t="shared" si="59"/>
        <v>214</v>
      </c>
      <c r="G406" s="16">
        <f t="shared" si="60"/>
        <v>215</v>
      </c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75" customHeight="1">
      <c r="A407" s="47">
        <v>28.0</v>
      </c>
      <c r="B407" s="19" t="s">
        <v>439</v>
      </c>
      <c r="C407" s="14" t="s">
        <v>8</v>
      </c>
      <c r="D407" s="43"/>
      <c r="E407" s="43">
        <v>290.0</v>
      </c>
      <c r="F407" s="16">
        <f t="shared" si="59"/>
        <v>310.3</v>
      </c>
      <c r="G407" s="16">
        <f t="shared" si="60"/>
        <v>310</v>
      </c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75" customHeight="1">
      <c r="A408" s="12">
        <v>29.0</v>
      </c>
      <c r="B408" s="19" t="s">
        <v>440</v>
      </c>
      <c r="C408" s="14" t="s">
        <v>8</v>
      </c>
      <c r="D408" s="43"/>
      <c r="E408" s="43">
        <v>250.0</v>
      </c>
      <c r="F408" s="16">
        <f t="shared" si="59"/>
        <v>267.5</v>
      </c>
      <c r="G408" s="16">
        <f t="shared" si="60"/>
        <v>270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75" customHeight="1">
      <c r="A409" s="71"/>
      <c r="B409" s="71"/>
      <c r="C409" s="72"/>
      <c r="D409" s="73"/>
      <c r="E409" s="73"/>
      <c r="F409" s="16"/>
      <c r="G409" s="16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75" customHeight="1">
      <c r="A410" s="9" t="s">
        <v>441</v>
      </c>
      <c r="B410" s="10"/>
      <c r="C410" s="10"/>
      <c r="D410" s="10"/>
      <c r="E410" s="10"/>
      <c r="F410" s="10"/>
      <c r="G410" s="11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6.5" customHeight="1">
      <c r="A411" s="12">
        <v>1.0</v>
      </c>
      <c r="B411" s="19" t="s">
        <v>442</v>
      </c>
      <c r="C411" s="14" t="s">
        <v>8</v>
      </c>
      <c r="D411" s="43"/>
      <c r="E411" s="43">
        <v>200.0</v>
      </c>
      <c r="F411" s="16">
        <f t="shared" ref="F411:F436" si="61">E411*0.07+E411</f>
        <v>214</v>
      </c>
      <c r="G411" s="16">
        <f t="shared" ref="G411:G436" si="62">MROUND(F411, 5)</f>
        <v>215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0" customHeight="1">
      <c r="A412" s="12">
        <v>2.0</v>
      </c>
      <c r="B412" s="19" t="s">
        <v>443</v>
      </c>
      <c r="C412" s="14" t="s">
        <v>8</v>
      </c>
      <c r="D412" s="43"/>
      <c r="E412" s="43">
        <v>100.0</v>
      </c>
      <c r="F412" s="16">
        <f t="shared" si="61"/>
        <v>107</v>
      </c>
      <c r="G412" s="16">
        <f t="shared" si="62"/>
        <v>105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6.5" customHeight="1">
      <c r="A413" s="12">
        <v>3.0</v>
      </c>
      <c r="B413" s="19" t="s">
        <v>444</v>
      </c>
      <c r="C413" s="14" t="s">
        <v>8</v>
      </c>
      <c r="D413" s="43"/>
      <c r="E413" s="43">
        <v>390.0</v>
      </c>
      <c r="F413" s="16">
        <f t="shared" si="61"/>
        <v>417.3</v>
      </c>
      <c r="G413" s="16">
        <f t="shared" si="62"/>
        <v>415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2">
        <v>4.0</v>
      </c>
      <c r="B414" s="19" t="s">
        <v>445</v>
      </c>
      <c r="C414" s="14" t="s">
        <v>8</v>
      </c>
      <c r="D414" s="43"/>
      <c r="E414" s="43">
        <v>200.0</v>
      </c>
      <c r="F414" s="16">
        <f t="shared" si="61"/>
        <v>214</v>
      </c>
      <c r="G414" s="16">
        <f t="shared" si="62"/>
        <v>215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75" customHeight="1">
      <c r="A415" s="12">
        <v>5.0</v>
      </c>
      <c r="B415" s="19" t="s">
        <v>446</v>
      </c>
      <c r="C415" s="14" t="s">
        <v>8</v>
      </c>
      <c r="D415" s="43"/>
      <c r="E415" s="43">
        <v>20.0</v>
      </c>
      <c r="F415" s="16">
        <f t="shared" si="61"/>
        <v>21.4</v>
      </c>
      <c r="G415" s="16">
        <f t="shared" si="62"/>
        <v>20</v>
      </c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75" customHeight="1">
      <c r="A416" s="12">
        <v>6.0</v>
      </c>
      <c r="B416" s="19" t="s">
        <v>447</v>
      </c>
      <c r="C416" s="14" t="s">
        <v>8</v>
      </c>
      <c r="D416" s="43"/>
      <c r="E416" s="43">
        <v>200.0</v>
      </c>
      <c r="F416" s="16">
        <f t="shared" si="61"/>
        <v>214</v>
      </c>
      <c r="G416" s="16">
        <f t="shared" si="62"/>
        <v>215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75" customHeight="1">
      <c r="A417" s="12">
        <v>7.0</v>
      </c>
      <c r="B417" s="19" t="s">
        <v>448</v>
      </c>
      <c r="C417" s="14" t="s">
        <v>123</v>
      </c>
      <c r="D417" s="43"/>
      <c r="E417" s="43">
        <v>120.0</v>
      </c>
      <c r="F417" s="16">
        <f t="shared" si="61"/>
        <v>128.4</v>
      </c>
      <c r="G417" s="16">
        <f t="shared" si="62"/>
        <v>130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75" customHeight="1">
      <c r="A418" s="12">
        <v>8.0</v>
      </c>
      <c r="B418" s="19" t="s">
        <v>449</v>
      </c>
      <c r="C418" s="14" t="s">
        <v>123</v>
      </c>
      <c r="D418" s="43"/>
      <c r="E418" s="43">
        <v>350.0</v>
      </c>
      <c r="F418" s="16">
        <f t="shared" si="61"/>
        <v>374.5</v>
      </c>
      <c r="G418" s="16">
        <f t="shared" si="62"/>
        <v>375</v>
      </c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75" customHeight="1">
      <c r="A419" s="12">
        <v>9.0</v>
      </c>
      <c r="B419" s="19" t="s">
        <v>450</v>
      </c>
      <c r="C419" s="14" t="s">
        <v>8</v>
      </c>
      <c r="D419" s="43" t="s">
        <v>21</v>
      </c>
      <c r="E419" s="43">
        <v>2500.0</v>
      </c>
      <c r="F419" s="16">
        <f t="shared" si="61"/>
        <v>2675</v>
      </c>
      <c r="G419" s="16">
        <f t="shared" si="62"/>
        <v>2675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75" customHeight="1">
      <c r="A420" s="12">
        <v>10.0</v>
      </c>
      <c r="B420" s="19" t="s">
        <v>451</v>
      </c>
      <c r="C420" s="14" t="s">
        <v>123</v>
      </c>
      <c r="D420" s="43"/>
      <c r="E420" s="43">
        <v>390.0</v>
      </c>
      <c r="F420" s="16">
        <f t="shared" si="61"/>
        <v>417.3</v>
      </c>
      <c r="G420" s="16">
        <f t="shared" si="62"/>
        <v>415</v>
      </c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75" customHeight="1">
      <c r="A421" s="12">
        <v>11.0</v>
      </c>
      <c r="B421" s="19" t="s">
        <v>452</v>
      </c>
      <c r="C421" s="14" t="s">
        <v>123</v>
      </c>
      <c r="D421" s="43"/>
      <c r="E421" s="43">
        <v>90.0</v>
      </c>
      <c r="F421" s="16">
        <f t="shared" si="61"/>
        <v>96.3</v>
      </c>
      <c r="G421" s="16">
        <f t="shared" si="62"/>
        <v>95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75" customHeight="1">
      <c r="A422" s="12">
        <v>12.0</v>
      </c>
      <c r="B422" s="19" t="s">
        <v>453</v>
      </c>
      <c r="C422" s="14" t="s">
        <v>123</v>
      </c>
      <c r="D422" s="43"/>
      <c r="E422" s="43">
        <v>150.0</v>
      </c>
      <c r="F422" s="16">
        <f t="shared" si="61"/>
        <v>160.5</v>
      </c>
      <c r="G422" s="16">
        <f t="shared" si="62"/>
        <v>160</v>
      </c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75" customHeight="1">
      <c r="A423" s="12">
        <v>13.0</v>
      </c>
      <c r="B423" s="13" t="s">
        <v>454</v>
      </c>
      <c r="C423" s="14" t="s">
        <v>8</v>
      </c>
      <c r="D423" s="74"/>
      <c r="E423" s="74">
        <v>150.0</v>
      </c>
      <c r="F423" s="16">
        <f t="shared" si="61"/>
        <v>160.5</v>
      </c>
      <c r="G423" s="16">
        <f t="shared" si="62"/>
        <v>160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75" customHeight="1">
      <c r="A424" s="12">
        <v>14.0</v>
      </c>
      <c r="B424" s="13" t="s">
        <v>455</v>
      </c>
      <c r="C424" s="14" t="s">
        <v>8</v>
      </c>
      <c r="D424" s="74"/>
      <c r="E424" s="74">
        <v>170.0</v>
      </c>
      <c r="F424" s="16">
        <f t="shared" si="61"/>
        <v>181.9</v>
      </c>
      <c r="G424" s="16">
        <f t="shared" si="62"/>
        <v>180</v>
      </c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75" customHeight="1">
      <c r="A425" s="12">
        <v>15.0</v>
      </c>
      <c r="B425" s="13" t="s">
        <v>456</v>
      </c>
      <c r="C425" s="14" t="s">
        <v>8</v>
      </c>
      <c r="D425" s="74"/>
      <c r="E425" s="74">
        <v>120.0</v>
      </c>
      <c r="F425" s="16">
        <f t="shared" si="61"/>
        <v>128.4</v>
      </c>
      <c r="G425" s="16">
        <f t="shared" si="62"/>
        <v>130</v>
      </c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75" customHeight="1">
      <c r="A426" s="12">
        <v>16.0</v>
      </c>
      <c r="B426" s="13" t="s">
        <v>457</v>
      </c>
      <c r="C426" s="14" t="s">
        <v>8</v>
      </c>
      <c r="D426" s="74"/>
      <c r="E426" s="74">
        <v>150.0</v>
      </c>
      <c r="F426" s="16">
        <f t="shared" si="61"/>
        <v>160.5</v>
      </c>
      <c r="G426" s="16">
        <f t="shared" si="62"/>
        <v>160</v>
      </c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75" customHeight="1">
      <c r="A427" s="12">
        <v>17.0</v>
      </c>
      <c r="B427" s="13" t="s">
        <v>458</v>
      </c>
      <c r="C427" s="14" t="s">
        <v>8</v>
      </c>
      <c r="D427" s="74"/>
      <c r="E427" s="74">
        <v>100.0</v>
      </c>
      <c r="F427" s="16">
        <f t="shared" si="61"/>
        <v>107</v>
      </c>
      <c r="G427" s="16">
        <f t="shared" si="62"/>
        <v>105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75" customHeight="1">
      <c r="A428" s="12">
        <v>18.0</v>
      </c>
      <c r="B428" s="13" t="s">
        <v>459</v>
      </c>
      <c r="C428" s="14" t="s">
        <v>8</v>
      </c>
      <c r="D428" s="74"/>
      <c r="E428" s="74">
        <v>200.0</v>
      </c>
      <c r="F428" s="16">
        <f t="shared" si="61"/>
        <v>214</v>
      </c>
      <c r="G428" s="16">
        <f t="shared" si="62"/>
        <v>215</v>
      </c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75" customHeight="1">
      <c r="A429" s="12">
        <v>19.0</v>
      </c>
      <c r="B429" s="13" t="s">
        <v>460</v>
      </c>
      <c r="C429" s="14" t="s">
        <v>8</v>
      </c>
      <c r="D429" s="74" t="s">
        <v>21</v>
      </c>
      <c r="E429" s="74">
        <v>450.0</v>
      </c>
      <c r="F429" s="16">
        <f t="shared" si="61"/>
        <v>481.5</v>
      </c>
      <c r="G429" s="16">
        <f t="shared" si="62"/>
        <v>480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75" customHeight="1">
      <c r="A430" s="12">
        <v>20.0</v>
      </c>
      <c r="B430" s="13" t="s">
        <v>461</v>
      </c>
      <c r="C430" s="14" t="s">
        <v>8</v>
      </c>
      <c r="D430" s="74"/>
      <c r="E430" s="74">
        <v>100.0</v>
      </c>
      <c r="F430" s="16">
        <f t="shared" si="61"/>
        <v>107</v>
      </c>
      <c r="G430" s="16">
        <f t="shared" si="62"/>
        <v>105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75" customHeight="1">
      <c r="A431" s="12">
        <v>21.0</v>
      </c>
      <c r="B431" s="13" t="s">
        <v>462</v>
      </c>
      <c r="C431" s="14" t="s">
        <v>8</v>
      </c>
      <c r="D431" s="74"/>
      <c r="E431" s="74">
        <v>350.0</v>
      </c>
      <c r="F431" s="16">
        <f t="shared" si="61"/>
        <v>374.5</v>
      </c>
      <c r="G431" s="16">
        <f t="shared" si="62"/>
        <v>375</v>
      </c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75" customHeight="1">
      <c r="A432" s="12">
        <v>22.0</v>
      </c>
      <c r="B432" s="13" t="s">
        <v>463</v>
      </c>
      <c r="C432" s="14" t="s">
        <v>8</v>
      </c>
      <c r="D432" s="74"/>
      <c r="E432" s="74">
        <v>400.0</v>
      </c>
      <c r="F432" s="16">
        <f t="shared" si="61"/>
        <v>428</v>
      </c>
      <c r="G432" s="16">
        <f t="shared" si="62"/>
        <v>430</v>
      </c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75" customHeight="1">
      <c r="A433" s="12">
        <v>23.0</v>
      </c>
      <c r="B433" s="13" t="s">
        <v>464</v>
      </c>
      <c r="C433" s="14" t="s">
        <v>8</v>
      </c>
      <c r="D433" s="74"/>
      <c r="E433" s="74">
        <v>100.0</v>
      </c>
      <c r="F433" s="16">
        <f t="shared" si="61"/>
        <v>107</v>
      </c>
      <c r="G433" s="16">
        <f t="shared" si="62"/>
        <v>105</v>
      </c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75" customHeight="1">
      <c r="A434" s="12">
        <v>24.0</v>
      </c>
      <c r="B434" s="13" t="s">
        <v>465</v>
      </c>
      <c r="C434" s="14" t="s">
        <v>8</v>
      </c>
      <c r="D434" s="74" t="s">
        <v>21</v>
      </c>
      <c r="E434" s="74">
        <v>250.0</v>
      </c>
      <c r="F434" s="16">
        <f t="shared" si="61"/>
        <v>267.5</v>
      </c>
      <c r="G434" s="16">
        <f t="shared" si="62"/>
        <v>270</v>
      </c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75" customHeight="1">
      <c r="A435" s="12">
        <v>25.0</v>
      </c>
      <c r="B435" s="13" t="s">
        <v>466</v>
      </c>
      <c r="C435" s="14" t="s">
        <v>8</v>
      </c>
      <c r="D435" s="74"/>
      <c r="E435" s="74">
        <v>250.0</v>
      </c>
      <c r="F435" s="16">
        <f t="shared" si="61"/>
        <v>267.5</v>
      </c>
      <c r="G435" s="16">
        <f t="shared" si="62"/>
        <v>270</v>
      </c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75" customHeight="1">
      <c r="A436" s="12">
        <v>26.0</v>
      </c>
      <c r="B436" s="13" t="s">
        <v>467</v>
      </c>
      <c r="C436" s="14" t="s">
        <v>8</v>
      </c>
      <c r="D436" s="74"/>
      <c r="E436" s="74">
        <v>130.0</v>
      </c>
      <c r="F436" s="16">
        <f t="shared" si="61"/>
        <v>139.1</v>
      </c>
      <c r="G436" s="16">
        <f t="shared" si="62"/>
        <v>140</v>
      </c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75" customHeight="1">
      <c r="A437" s="9" t="s">
        <v>468</v>
      </c>
      <c r="B437" s="10"/>
      <c r="C437" s="10"/>
      <c r="D437" s="10"/>
      <c r="E437" s="10"/>
      <c r="F437" s="10"/>
      <c r="G437" s="11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75" customHeight="1">
      <c r="A438" s="12">
        <v>1.0</v>
      </c>
      <c r="B438" s="19" t="s">
        <v>469</v>
      </c>
      <c r="C438" s="14" t="s">
        <v>8</v>
      </c>
      <c r="D438" s="15"/>
      <c r="E438" s="15">
        <v>490.0</v>
      </c>
      <c r="F438" s="16">
        <f t="shared" ref="F438:F442" si="63">E438*0.07+E438</f>
        <v>524.3</v>
      </c>
      <c r="G438" s="16">
        <f t="shared" ref="G438:G442" si="64">MROUND(F438, 5)</f>
        <v>525</v>
      </c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75" customHeight="1">
      <c r="A439" s="47">
        <v>2.0</v>
      </c>
      <c r="B439" s="19" t="s">
        <v>470</v>
      </c>
      <c r="C439" s="14" t="s">
        <v>8</v>
      </c>
      <c r="D439" s="15"/>
      <c r="E439" s="15">
        <v>450.0</v>
      </c>
      <c r="F439" s="16">
        <f t="shared" si="63"/>
        <v>481.5</v>
      </c>
      <c r="G439" s="16">
        <f t="shared" si="64"/>
        <v>480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75" customHeight="1">
      <c r="A440" s="47">
        <v>3.0</v>
      </c>
      <c r="B440" s="22" t="s">
        <v>471</v>
      </c>
      <c r="C440" s="23" t="s">
        <v>8</v>
      </c>
      <c r="D440" s="15"/>
      <c r="E440" s="15">
        <v>600.0</v>
      </c>
      <c r="F440" s="16">
        <f t="shared" si="63"/>
        <v>642</v>
      </c>
      <c r="G440" s="16">
        <f t="shared" si="64"/>
        <v>640</v>
      </c>
      <c r="H440" s="27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18"/>
      <c r="Z440" s="18"/>
    </row>
    <row r="441" ht="12.75" customHeight="1">
      <c r="A441" s="12">
        <v>4.0</v>
      </c>
      <c r="B441" s="19" t="s">
        <v>472</v>
      </c>
      <c r="C441" s="14" t="s">
        <v>8</v>
      </c>
      <c r="D441" s="15"/>
      <c r="E441" s="15">
        <v>800.0</v>
      </c>
      <c r="F441" s="16">
        <f t="shared" si="63"/>
        <v>856</v>
      </c>
      <c r="G441" s="16">
        <f t="shared" si="64"/>
        <v>855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75" customHeight="1">
      <c r="A442" s="47">
        <v>5.0</v>
      </c>
      <c r="B442" s="22" t="s">
        <v>473</v>
      </c>
      <c r="C442" s="23" t="s">
        <v>8</v>
      </c>
      <c r="D442" s="15"/>
      <c r="E442" s="15">
        <v>210.0</v>
      </c>
      <c r="F442" s="16">
        <f t="shared" si="63"/>
        <v>224.7</v>
      </c>
      <c r="G442" s="16">
        <f t="shared" si="64"/>
        <v>225</v>
      </c>
      <c r="H442" s="75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18"/>
      <c r="Z442" s="18"/>
    </row>
    <row r="443" ht="12.75" customHeight="1">
      <c r="A443" s="76"/>
      <c r="B443" s="77"/>
      <c r="C443" s="78"/>
      <c r="D443" s="78"/>
      <c r="E443" s="78"/>
      <c r="F443" s="79"/>
      <c r="G443" s="79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75" customHeight="1">
      <c r="A444" s="76"/>
      <c r="B444" s="77"/>
      <c r="C444" s="78"/>
      <c r="D444" s="78"/>
      <c r="E444" s="78"/>
      <c r="F444" s="79"/>
      <c r="G444" s="79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75" customHeight="1">
      <c r="A445" s="76"/>
      <c r="B445" s="77"/>
      <c r="C445" s="78"/>
      <c r="D445" s="78"/>
      <c r="E445" s="78"/>
      <c r="F445" s="79"/>
      <c r="G445" s="79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75" customHeight="1">
      <c r="A446" s="76"/>
      <c r="B446" s="77"/>
      <c r="C446" s="78"/>
      <c r="D446" s="78"/>
      <c r="E446" s="78"/>
      <c r="F446" s="79"/>
      <c r="G446" s="79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76"/>
      <c r="B447" s="77"/>
      <c r="C447" s="78"/>
      <c r="D447" s="78"/>
      <c r="E447" s="78"/>
      <c r="F447" s="79"/>
      <c r="G447" s="79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75" customHeight="1">
      <c r="A448" s="76"/>
      <c r="B448" s="77"/>
      <c r="C448" s="78"/>
      <c r="D448" s="78"/>
      <c r="E448" s="78"/>
      <c r="F448" s="79"/>
      <c r="G448" s="79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75" customHeight="1">
      <c r="A449" s="76"/>
      <c r="B449" s="77"/>
      <c r="C449" s="78"/>
      <c r="D449" s="78"/>
      <c r="E449" s="78"/>
      <c r="F449" s="79"/>
      <c r="G449" s="79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75" customHeight="1">
      <c r="A450" s="76"/>
      <c r="B450" s="77"/>
      <c r="C450" s="78"/>
      <c r="D450" s="78"/>
      <c r="E450" s="78"/>
      <c r="F450" s="79"/>
      <c r="G450" s="79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75" customHeight="1">
      <c r="A451" s="76"/>
      <c r="B451" s="77"/>
      <c r="C451" s="78"/>
      <c r="D451" s="78"/>
      <c r="E451" s="78"/>
      <c r="F451" s="79"/>
      <c r="G451" s="79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75" customHeight="1">
      <c r="A452" s="76"/>
      <c r="B452" s="77"/>
      <c r="C452" s="78"/>
      <c r="D452" s="78"/>
      <c r="E452" s="78"/>
      <c r="F452" s="79"/>
      <c r="G452" s="79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75" customHeight="1">
      <c r="A453" s="76"/>
      <c r="B453" s="77"/>
      <c r="C453" s="78"/>
      <c r="D453" s="78"/>
      <c r="E453" s="78"/>
      <c r="F453" s="79"/>
      <c r="G453" s="79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75" customHeight="1">
      <c r="A454" s="76"/>
      <c r="B454" s="77"/>
      <c r="C454" s="78"/>
      <c r="D454" s="78"/>
      <c r="E454" s="78"/>
      <c r="F454" s="79"/>
      <c r="G454" s="79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75" customHeight="1">
      <c r="A455" s="76"/>
      <c r="B455" s="77"/>
      <c r="C455" s="78"/>
      <c r="D455" s="78"/>
      <c r="E455" s="78"/>
      <c r="F455" s="79"/>
      <c r="G455" s="79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75" customHeight="1">
      <c r="A456" s="76"/>
      <c r="B456" s="77"/>
      <c r="C456" s="78"/>
      <c r="D456" s="78"/>
      <c r="E456" s="78"/>
      <c r="F456" s="79"/>
      <c r="G456" s="79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75" customHeight="1">
      <c r="A457" s="76"/>
      <c r="B457" s="77"/>
      <c r="C457" s="78"/>
      <c r="D457" s="78"/>
      <c r="E457" s="78"/>
      <c r="F457" s="79"/>
      <c r="G457" s="79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75" customHeight="1">
      <c r="A458" s="76"/>
      <c r="B458" s="77"/>
      <c r="C458" s="78"/>
      <c r="D458" s="78"/>
      <c r="E458" s="78"/>
      <c r="F458" s="79"/>
      <c r="G458" s="79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75" customHeight="1">
      <c r="A459" s="76"/>
      <c r="B459" s="77"/>
      <c r="C459" s="78"/>
      <c r="D459" s="78"/>
      <c r="E459" s="78"/>
      <c r="F459" s="79"/>
      <c r="G459" s="79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75" customHeight="1">
      <c r="A460" s="76"/>
      <c r="B460" s="77"/>
      <c r="C460" s="78"/>
      <c r="D460" s="78"/>
      <c r="E460" s="78"/>
      <c r="F460" s="79"/>
      <c r="G460" s="79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75" customHeight="1">
      <c r="A461" s="76"/>
      <c r="B461" s="77"/>
      <c r="C461" s="78"/>
      <c r="D461" s="78"/>
      <c r="E461" s="78"/>
      <c r="F461" s="79"/>
      <c r="G461" s="79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75" customHeight="1">
      <c r="A462" s="76"/>
      <c r="B462" s="77"/>
      <c r="C462" s="78"/>
      <c r="D462" s="78"/>
      <c r="E462" s="78"/>
      <c r="F462" s="79"/>
      <c r="G462" s="79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75" customHeight="1">
      <c r="A463" s="76"/>
      <c r="B463" s="77"/>
      <c r="C463" s="78"/>
      <c r="D463" s="78"/>
      <c r="E463" s="78"/>
      <c r="F463" s="79"/>
      <c r="G463" s="79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75" customHeight="1">
      <c r="A464" s="76"/>
      <c r="B464" s="77"/>
      <c r="C464" s="78"/>
      <c r="D464" s="78"/>
      <c r="E464" s="78"/>
      <c r="F464" s="79"/>
      <c r="G464" s="79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75" customHeight="1">
      <c r="A465" s="76"/>
      <c r="B465" s="77"/>
      <c r="C465" s="78"/>
      <c r="D465" s="78"/>
      <c r="E465" s="78"/>
      <c r="F465" s="79"/>
      <c r="G465" s="79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75" customHeight="1">
      <c r="A466" s="76"/>
      <c r="B466" s="77"/>
      <c r="C466" s="78"/>
      <c r="D466" s="78"/>
      <c r="E466" s="78"/>
      <c r="F466" s="79"/>
      <c r="G466" s="79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75" customHeight="1">
      <c r="A467" s="76"/>
      <c r="B467" s="77"/>
      <c r="C467" s="78"/>
      <c r="D467" s="78"/>
      <c r="E467" s="78"/>
      <c r="F467" s="79"/>
      <c r="G467" s="79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75" customHeight="1">
      <c r="A468" s="76"/>
      <c r="B468" s="77"/>
      <c r="C468" s="78"/>
      <c r="D468" s="78"/>
      <c r="E468" s="78"/>
      <c r="F468" s="79"/>
      <c r="G468" s="79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75" customHeight="1">
      <c r="A469" s="76"/>
      <c r="B469" s="77"/>
      <c r="C469" s="78"/>
      <c r="D469" s="78"/>
      <c r="E469" s="78"/>
      <c r="F469" s="79"/>
      <c r="G469" s="79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75" customHeight="1">
      <c r="A470" s="76"/>
      <c r="B470" s="77"/>
      <c r="C470" s="78"/>
      <c r="D470" s="78"/>
      <c r="E470" s="78"/>
      <c r="F470" s="79"/>
      <c r="G470" s="79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75" customHeight="1">
      <c r="A471" s="76"/>
      <c r="B471" s="77"/>
      <c r="C471" s="78"/>
      <c r="D471" s="78"/>
      <c r="E471" s="78"/>
      <c r="F471" s="79"/>
      <c r="G471" s="79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25.5" customHeight="1">
      <c r="A472" s="76"/>
      <c r="B472" s="77"/>
      <c r="C472" s="78"/>
      <c r="D472" s="78"/>
      <c r="E472" s="78"/>
      <c r="F472" s="79"/>
      <c r="G472" s="79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75" customHeight="1">
      <c r="A473" s="76"/>
      <c r="B473" s="77"/>
      <c r="C473" s="78"/>
      <c r="D473" s="78"/>
      <c r="E473" s="78"/>
      <c r="F473" s="79"/>
      <c r="G473" s="79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76"/>
      <c r="B474" s="77"/>
      <c r="C474" s="78"/>
      <c r="D474" s="78"/>
      <c r="E474" s="78"/>
      <c r="F474" s="79"/>
      <c r="G474" s="79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75" customHeight="1">
      <c r="A475" s="76"/>
      <c r="B475" s="77"/>
      <c r="C475" s="78"/>
      <c r="D475" s="78"/>
      <c r="E475" s="78"/>
      <c r="F475" s="79"/>
      <c r="G475" s="79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75" customHeight="1">
      <c r="A476" s="76"/>
      <c r="B476" s="77"/>
      <c r="C476" s="78"/>
      <c r="D476" s="78"/>
      <c r="E476" s="78"/>
      <c r="F476" s="79"/>
      <c r="G476" s="79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75" customHeight="1">
      <c r="A477" s="76"/>
      <c r="B477" s="77"/>
      <c r="C477" s="78"/>
      <c r="D477" s="78"/>
      <c r="E477" s="78"/>
      <c r="F477" s="79"/>
      <c r="G477" s="79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75" customHeight="1">
      <c r="A478" s="76"/>
      <c r="B478" s="77"/>
      <c r="C478" s="78"/>
      <c r="D478" s="78"/>
      <c r="E478" s="78"/>
      <c r="F478" s="79"/>
      <c r="G478" s="79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75" customHeight="1">
      <c r="A479" s="76"/>
      <c r="B479" s="77"/>
      <c r="C479" s="78"/>
      <c r="D479" s="78"/>
      <c r="E479" s="78"/>
      <c r="F479" s="79"/>
      <c r="G479" s="79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75" customHeight="1">
      <c r="A480" s="76"/>
      <c r="B480" s="77"/>
      <c r="C480" s="78"/>
      <c r="D480" s="78"/>
      <c r="E480" s="78"/>
      <c r="F480" s="79"/>
      <c r="G480" s="79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75" customHeight="1">
      <c r="A481" s="76"/>
      <c r="B481" s="77"/>
      <c r="C481" s="78"/>
      <c r="D481" s="78"/>
      <c r="E481" s="78"/>
      <c r="F481" s="79"/>
      <c r="G481" s="79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75" customHeight="1">
      <c r="A482" s="76"/>
      <c r="B482" s="77"/>
      <c r="C482" s="78"/>
      <c r="D482" s="78"/>
      <c r="E482" s="78"/>
      <c r="F482" s="79"/>
      <c r="G482" s="79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75" customHeight="1">
      <c r="A483" s="76"/>
      <c r="B483" s="77"/>
      <c r="C483" s="78"/>
      <c r="D483" s="78"/>
      <c r="E483" s="78"/>
      <c r="F483" s="79"/>
      <c r="G483" s="79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75" customHeight="1">
      <c r="A484" s="76"/>
      <c r="B484" s="77"/>
      <c r="C484" s="78"/>
      <c r="D484" s="78"/>
      <c r="E484" s="78"/>
      <c r="F484" s="79"/>
      <c r="G484" s="79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75" customHeight="1">
      <c r="A485" s="76"/>
      <c r="B485" s="77"/>
      <c r="C485" s="78"/>
      <c r="D485" s="78"/>
      <c r="E485" s="78"/>
      <c r="F485" s="79"/>
      <c r="G485" s="79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75" customHeight="1">
      <c r="A486" s="76"/>
      <c r="B486" s="77"/>
      <c r="C486" s="78"/>
      <c r="D486" s="78"/>
      <c r="E486" s="78"/>
      <c r="F486" s="79"/>
      <c r="G486" s="79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75" customHeight="1">
      <c r="A487" s="76"/>
      <c r="B487" s="77"/>
      <c r="C487" s="78"/>
      <c r="D487" s="78"/>
      <c r="E487" s="78"/>
      <c r="F487" s="79"/>
      <c r="G487" s="79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75" customHeight="1">
      <c r="A488" s="76"/>
      <c r="B488" s="77"/>
      <c r="C488" s="78"/>
      <c r="D488" s="78"/>
      <c r="E488" s="78"/>
      <c r="F488" s="79"/>
      <c r="G488" s="79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75" customHeight="1">
      <c r="A489" s="76"/>
      <c r="B489" s="77"/>
      <c r="C489" s="78"/>
      <c r="D489" s="78"/>
      <c r="E489" s="78"/>
      <c r="F489" s="79"/>
      <c r="G489" s="79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75" customHeight="1">
      <c r="A490" s="76"/>
      <c r="B490" s="77"/>
      <c r="C490" s="78"/>
      <c r="D490" s="78"/>
      <c r="E490" s="78"/>
      <c r="F490" s="79"/>
      <c r="G490" s="79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75" customHeight="1">
      <c r="A491" s="76"/>
      <c r="B491" s="77"/>
      <c r="C491" s="78"/>
      <c r="D491" s="78"/>
      <c r="E491" s="78"/>
      <c r="F491" s="79"/>
      <c r="G491" s="79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75" customHeight="1">
      <c r="A492" s="76"/>
      <c r="B492" s="77"/>
      <c r="C492" s="78"/>
      <c r="D492" s="78"/>
      <c r="E492" s="78"/>
      <c r="F492" s="79"/>
      <c r="G492" s="79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75" customHeight="1">
      <c r="A493" s="76"/>
      <c r="B493" s="77"/>
      <c r="C493" s="78"/>
      <c r="D493" s="78"/>
      <c r="E493" s="78"/>
      <c r="F493" s="79"/>
      <c r="G493" s="79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75" customHeight="1">
      <c r="A494" s="76"/>
      <c r="B494" s="77"/>
      <c r="C494" s="78"/>
      <c r="D494" s="78"/>
      <c r="E494" s="78"/>
      <c r="F494" s="79"/>
      <c r="G494" s="79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75" customHeight="1">
      <c r="A495" s="76"/>
      <c r="B495" s="77"/>
      <c r="C495" s="78"/>
      <c r="D495" s="78"/>
      <c r="E495" s="78"/>
      <c r="F495" s="79"/>
      <c r="G495" s="79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75" customHeight="1">
      <c r="A496" s="76"/>
      <c r="B496" s="77"/>
      <c r="C496" s="78"/>
      <c r="D496" s="78"/>
      <c r="E496" s="78"/>
      <c r="F496" s="79"/>
      <c r="G496" s="79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75" customHeight="1">
      <c r="A497" s="76"/>
      <c r="B497" s="77"/>
      <c r="C497" s="78"/>
      <c r="D497" s="78"/>
      <c r="E497" s="78"/>
      <c r="F497" s="79"/>
      <c r="G497" s="79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75" customHeight="1">
      <c r="A498" s="76"/>
      <c r="B498" s="77"/>
      <c r="C498" s="78"/>
      <c r="D498" s="78"/>
      <c r="E498" s="78"/>
      <c r="F498" s="79"/>
      <c r="G498" s="79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75" customHeight="1">
      <c r="A499" s="76"/>
      <c r="B499" s="77"/>
      <c r="C499" s="78"/>
      <c r="D499" s="78"/>
      <c r="E499" s="78"/>
      <c r="F499" s="79"/>
      <c r="G499" s="79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75" customHeight="1">
      <c r="A500" s="76"/>
      <c r="B500" s="77"/>
      <c r="C500" s="78"/>
      <c r="D500" s="78"/>
      <c r="E500" s="78"/>
      <c r="F500" s="79"/>
      <c r="G500" s="79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75" customHeight="1">
      <c r="A501" s="76"/>
      <c r="B501" s="77"/>
      <c r="C501" s="78"/>
      <c r="D501" s="78"/>
      <c r="E501" s="78"/>
      <c r="F501" s="79"/>
      <c r="G501" s="79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75" customHeight="1">
      <c r="A502" s="76"/>
      <c r="B502" s="77"/>
      <c r="C502" s="78"/>
      <c r="D502" s="78"/>
      <c r="E502" s="78"/>
      <c r="F502" s="79"/>
      <c r="G502" s="79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8.0" customHeight="1">
      <c r="A503" s="76"/>
      <c r="B503" s="77"/>
      <c r="C503" s="78"/>
      <c r="D503" s="78"/>
      <c r="E503" s="78"/>
      <c r="F503" s="79"/>
      <c r="G503" s="79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75" customHeight="1">
      <c r="A504" s="76"/>
      <c r="B504" s="77"/>
      <c r="C504" s="78"/>
      <c r="D504" s="78"/>
      <c r="E504" s="78"/>
      <c r="F504" s="79"/>
      <c r="G504" s="79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75" customHeight="1">
      <c r="A505" s="76"/>
      <c r="B505" s="77"/>
      <c r="C505" s="78"/>
      <c r="D505" s="78"/>
      <c r="E505" s="78"/>
      <c r="F505" s="79"/>
      <c r="G505" s="79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75" customHeight="1">
      <c r="A506" s="76"/>
      <c r="B506" s="77"/>
      <c r="C506" s="78"/>
      <c r="D506" s="78"/>
      <c r="E506" s="78"/>
      <c r="F506" s="79"/>
      <c r="G506" s="79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75" customHeight="1">
      <c r="A507" s="76"/>
      <c r="B507" s="77"/>
      <c r="C507" s="78"/>
      <c r="D507" s="78"/>
      <c r="E507" s="78"/>
      <c r="F507" s="79"/>
      <c r="G507" s="79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75" customHeight="1">
      <c r="A508" s="76"/>
      <c r="B508" s="77"/>
      <c r="C508" s="78"/>
      <c r="D508" s="78"/>
      <c r="E508" s="78"/>
      <c r="F508" s="79"/>
      <c r="G508" s="79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75" customHeight="1">
      <c r="A509" s="76"/>
      <c r="B509" s="77"/>
      <c r="C509" s="78"/>
      <c r="D509" s="78"/>
      <c r="E509" s="78"/>
      <c r="F509" s="79"/>
      <c r="G509" s="79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75" customHeight="1">
      <c r="A510" s="76"/>
      <c r="B510" s="77"/>
      <c r="C510" s="78"/>
      <c r="D510" s="78"/>
      <c r="E510" s="78"/>
      <c r="F510" s="79"/>
      <c r="G510" s="79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75" customHeight="1">
      <c r="A511" s="76"/>
      <c r="B511" s="77"/>
      <c r="C511" s="78"/>
      <c r="D511" s="78"/>
      <c r="E511" s="78"/>
      <c r="F511" s="79"/>
      <c r="G511" s="79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75" customHeight="1">
      <c r="A512" s="76"/>
      <c r="B512" s="77"/>
      <c r="C512" s="78"/>
      <c r="D512" s="78"/>
      <c r="E512" s="78"/>
      <c r="F512" s="79"/>
      <c r="G512" s="79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75" customHeight="1">
      <c r="A513" s="76"/>
      <c r="B513" s="77"/>
      <c r="C513" s="78"/>
      <c r="D513" s="78"/>
      <c r="E513" s="78"/>
      <c r="F513" s="79"/>
      <c r="G513" s="79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75" customHeight="1">
      <c r="A514" s="76"/>
      <c r="B514" s="77"/>
      <c r="C514" s="78"/>
      <c r="D514" s="78"/>
      <c r="E514" s="78"/>
      <c r="F514" s="79"/>
      <c r="G514" s="79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75" customHeight="1">
      <c r="A515" s="76"/>
      <c r="B515" s="77"/>
      <c r="C515" s="78"/>
      <c r="D515" s="78"/>
      <c r="E515" s="78"/>
      <c r="F515" s="79"/>
      <c r="G515" s="79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75" customHeight="1">
      <c r="A516" s="76"/>
      <c r="B516" s="77"/>
      <c r="C516" s="78"/>
      <c r="D516" s="78"/>
      <c r="E516" s="78"/>
      <c r="F516" s="79"/>
      <c r="G516" s="79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75" customHeight="1">
      <c r="A517" s="76"/>
      <c r="B517" s="77"/>
      <c r="C517" s="78"/>
      <c r="D517" s="78"/>
      <c r="E517" s="78"/>
      <c r="F517" s="79"/>
      <c r="G517" s="79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75" customHeight="1">
      <c r="A518" s="76"/>
      <c r="B518" s="77"/>
      <c r="C518" s="78"/>
      <c r="D518" s="78"/>
      <c r="E518" s="78"/>
      <c r="F518" s="79"/>
      <c r="G518" s="79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3.5" customHeight="1">
      <c r="A519" s="76"/>
      <c r="B519" s="77"/>
      <c r="C519" s="78"/>
      <c r="D519" s="78"/>
      <c r="E519" s="78"/>
      <c r="F519" s="79"/>
      <c r="G519" s="79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75" customHeight="1">
      <c r="A520" s="76"/>
      <c r="B520" s="77"/>
      <c r="C520" s="78"/>
      <c r="D520" s="78"/>
      <c r="E520" s="78"/>
      <c r="F520" s="79"/>
      <c r="G520" s="79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6.5" customHeight="1">
      <c r="A521" s="76"/>
      <c r="B521" s="77"/>
      <c r="C521" s="78"/>
      <c r="D521" s="78"/>
      <c r="E521" s="78"/>
      <c r="F521" s="79"/>
      <c r="G521" s="79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6.5" customHeight="1">
      <c r="A522" s="76"/>
      <c r="B522" s="77"/>
      <c r="C522" s="78"/>
      <c r="D522" s="78"/>
      <c r="E522" s="78"/>
      <c r="F522" s="79"/>
      <c r="G522" s="79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75" customHeight="1">
      <c r="A523" s="76"/>
      <c r="B523" s="77"/>
      <c r="C523" s="78"/>
      <c r="D523" s="78"/>
      <c r="E523" s="78"/>
      <c r="F523" s="79"/>
      <c r="G523" s="79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75" customHeight="1">
      <c r="A524" s="76"/>
      <c r="B524" s="77"/>
      <c r="C524" s="78"/>
      <c r="D524" s="78"/>
      <c r="E524" s="78"/>
      <c r="F524" s="79"/>
      <c r="G524" s="79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76"/>
      <c r="B525" s="77"/>
      <c r="C525" s="78"/>
      <c r="D525" s="78"/>
      <c r="E525" s="78"/>
      <c r="F525" s="79"/>
      <c r="G525" s="79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76"/>
      <c r="B526" s="77"/>
      <c r="C526" s="78"/>
      <c r="D526" s="78"/>
      <c r="E526" s="78"/>
      <c r="F526" s="79"/>
      <c r="G526" s="79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75" customHeight="1">
      <c r="A527" s="76"/>
      <c r="B527" s="77"/>
      <c r="C527" s="78"/>
      <c r="D527" s="78"/>
      <c r="E527" s="78"/>
      <c r="F527" s="79"/>
      <c r="G527" s="79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75" customHeight="1">
      <c r="A528" s="76"/>
      <c r="B528" s="77"/>
      <c r="C528" s="78"/>
      <c r="D528" s="78"/>
      <c r="E528" s="78"/>
      <c r="F528" s="79"/>
      <c r="G528" s="79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75" customHeight="1">
      <c r="A529" s="76"/>
      <c r="B529" s="77"/>
      <c r="C529" s="78"/>
      <c r="D529" s="78"/>
      <c r="E529" s="78"/>
      <c r="F529" s="79"/>
      <c r="G529" s="79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75" customHeight="1">
      <c r="A530" s="76"/>
      <c r="B530" s="77"/>
      <c r="C530" s="78"/>
      <c r="D530" s="78"/>
      <c r="E530" s="78"/>
      <c r="F530" s="79"/>
      <c r="G530" s="79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75" customHeight="1">
      <c r="A531" s="76"/>
      <c r="B531" s="77"/>
      <c r="C531" s="78"/>
      <c r="D531" s="78"/>
      <c r="E531" s="78"/>
      <c r="F531" s="79"/>
      <c r="G531" s="79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75" customHeight="1">
      <c r="A532" s="76"/>
      <c r="B532" s="77"/>
      <c r="C532" s="78"/>
      <c r="D532" s="78"/>
      <c r="E532" s="78"/>
      <c r="F532" s="79"/>
      <c r="G532" s="79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75" customHeight="1">
      <c r="A533" s="76"/>
      <c r="B533" s="77"/>
      <c r="C533" s="78"/>
      <c r="D533" s="78"/>
      <c r="E533" s="78"/>
      <c r="F533" s="79"/>
      <c r="G533" s="79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75" customHeight="1">
      <c r="A534" s="76"/>
      <c r="B534" s="77"/>
      <c r="C534" s="78"/>
      <c r="D534" s="78"/>
      <c r="E534" s="78"/>
      <c r="F534" s="79"/>
      <c r="G534" s="79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75" customHeight="1">
      <c r="A535" s="76"/>
      <c r="B535" s="77"/>
      <c r="C535" s="78"/>
      <c r="D535" s="78"/>
      <c r="E535" s="78"/>
      <c r="F535" s="79"/>
      <c r="G535" s="79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7.25" customHeight="1">
      <c r="A536" s="76"/>
      <c r="B536" s="77"/>
      <c r="C536" s="78"/>
      <c r="D536" s="78"/>
      <c r="E536" s="78"/>
      <c r="F536" s="79"/>
      <c r="G536" s="79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75" customHeight="1">
      <c r="A537" s="76"/>
      <c r="B537" s="77"/>
      <c r="C537" s="78"/>
      <c r="D537" s="78"/>
      <c r="E537" s="78"/>
      <c r="F537" s="79"/>
      <c r="G537" s="79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75" customHeight="1">
      <c r="A538" s="76"/>
      <c r="B538" s="77"/>
      <c r="C538" s="78"/>
      <c r="D538" s="78"/>
      <c r="E538" s="78"/>
      <c r="F538" s="79"/>
      <c r="G538" s="79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75" customHeight="1">
      <c r="A539" s="76"/>
      <c r="B539" s="77"/>
      <c r="C539" s="78"/>
      <c r="D539" s="78"/>
      <c r="E539" s="78"/>
      <c r="F539" s="79"/>
      <c r="G539" s="79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75" customHeight="1">
      <c r="A540" s="76"/>
      <c r="B540" s="77"/>
      <c r="C540" s="78"/>
      <c r="D540" s="78"/>
      <c r="E540" s="78"/>
      <c r="F540" s="79"/>
      <c r="G540" s="79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75" customHeight="1">
      <c r="A541" s="76"/>
      <c r="B541" s="77"/>
      <c r="C541" s="78"/>
      <c r="D541" s="78"/>
      <c r="E541" s="78"/>
      <c r="F541" s="79"/>
      <c r="G541" s="79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75" customHeight="1">
      <c r="A542" s="76"/>
      <c r="B542" s="77"/>
      <c r="C542" s="78"/>
      <c r="D542" s="78"/>
      <c r="E542" s="78"/>
      <c r="F542" s="79"/>
      <c r="G542" s="79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75" customHeight="1">
      <c r="A543" s="76"/>
      <c r="B543" s="77"/>
      <c r="C543" s="78"/>
      <c r="D543" s="78"/>
      <c r="E543" s="78"/>
      <c r="F543" s="79"/>
      <c r="G543" s="79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75" customHeight="1">
      <c r="A544" s="76"/>
      <c r="B544" s="77"/>
      <c r="C544" s="78"/>
      <c r="D544" s="78"/>
      <c r="E544" s="78"/>
      <c r="F544" s="79"/>
      <c r="G544" s="79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75" customHeight="1">
      <c r="A545" s="76"/>
      <c r="B545" s="77"/>
      <c r="C545" s="78"/>
      <c r="D545" s="78"/>
      <c r="E545" s="78"/>
      <c r="F545" s="79"/>
      <c r="G545" s="79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75" customHeight="1">
      <c r="A546" s="76"/>
      <c r="B546" s="77"/>
      <c r="C546" s="78"/>
      <c r="D546" s="78"/>
      <c r="E546" s="78"/>
      <c r="F546" s="79"/>
      <c r="G546" s="79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75" customHeight="1">
      <c r="A547" s="76"/>
      <c r="B547" s="77"/>
      <c r="C547" s="78"/>
      <c r="D547" s="78"/>
      <c r="E547" s="78"/>
      <c r="F547" s="79"/>
      <c r="G547" s="79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7.25" customHeight="1">
      <c r="A548" s="76"/>
      <c r="B548" s="77"/>
      <c r="C548" s="78"/>
      <c r="D548" s="78"/>
      <c r="E548" s="78"/>
      <c r="F548" s="79"/>
      <c r="G548" s="79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75" customHeight="1">
      <c r="A549" s="76"/>
      <c r="B549" s="77"/>
      <c r="C549" s="78"/>
      <c r="D549" s="78"/>
      <c r="E549" s="78"/>
      <c r="F549" s="79"/>
      <c r="G549" s="79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28.5" customHeight="1">
      <c r="A550" s="76"/>
      <c r="B550" s="77"/>
      <c r="C550" s="78"/>
      <c r="D550" s="78"/>
      <c r="E550" s="78"/>
      <c r="F550" s="79"/>
      <c r="G550" s="79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75" customHeight="1">
      <c r="A551" s="76"/>
      <c r="B551" s="77"/>
      <c r="C551" s="78"/>
      <c r="D551" s="78"/>
      <c r="E551" s="78"/>
      <c r="F551" s="79"/>
      <c r="G551" s="79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75" customHeight="1">
      <c r="A552" s="76"/>
      <c r="B552" s="77"/>
      <c r="C552" s="78"/>
      <c r="D552" s="78"/>
      <c r="E552" s="78"/>
      <c r="F552" s="79"/>
      <c r="G552" s="79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75" customHeight="1">
      <c r="A553" s="76"/>
      <c r="B553" s="77"/>
      <c r="C553" s="78"/>
      <c r="D553" s="78"/>
      <c r="E553" s="78"/>
      <c r="F553" s="79"/>
      <c r="G553" s="79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75" customHeight="1">
      <c r="A554" s="76"/>
      <c r="B554" s="77"/>
      <c r="C554" s="78"/>
      <c r="D554" s="78"/>
      <c r="E554" s="78"/>
      <c r="F554" s="79"/>
      <c r="G554" s="79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75" customHeight="1">
      <c r="A555" s="76"/>
      <c r="B555" s="77"/>
      <c r="C555" s="78"/>
      <c r="D555" s="78"/>
      <c r="E555" s="78"/>
      <c r="F555" s="79"/>
      <c r="G555" s="79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75" customHeight="1">
      <c r="A556" s="76"/>
      <c r="B556" s="77"/>
      <c r="C556" s="78"/>
      <c r="D556" s="78"/>
      <c r="E556" s="78"/>
      <c r="F556" s="79"/>
      <c r="G556" s="79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75" customHeight="1">
      <c r="A557" s="76"/>
      <c r="B557" s="77"/>
      <c r="C557" s="78"/>
      <c r="D557" s="78"/>
      <c r="E557" s="78"/>
      <c r="F557" s="79"/>
      <c r="G557" s="79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75" customHeight="1">
      <c r="A558" s="76"/>
      <c r="B558" s="77"/>
      <c r="C558" s="78"/>
      <c r="D558" s="78"/>
      <c r="E558" s="78"/>
      <c r="F558" s="79"/>
      <c r="G558" s="79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75" customHeight="1">
      <c r="A559" s="76"/>
      <c r="B559" s="77"/>
      <c r="C559" s="78"/>
      <c r="D559" s="78"/>
      <c r="E559" s="78"/>
      <c r="F559" s="79"/>
      <c r="G559" s="79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75" customHeight="1">
      <c r="A560" s="76"/>
      <c r="B560" s="77"/>
      <c r="C560" s="78"/>
      <c r="D560" s="78"/>
      <c r="E560" s="78"/>
      <c r="F560" s="79"/>
      <c r="G560" s="79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75" customHeight="1">
      <c r="A561" s="76"/>
      <c r="B561" s="77"/>
      <c r="C561" s="78"/>
      <c r="D561" s="78"/>
      <c r="E561" s="78"/>
      <c r="F561" s="79"/>
      <c r="G561" s="79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75" customHeight="1">
      <c r="A562" s="76"/>
      <c r="B562" s="77"/>
      <c r="C562" s="78"/>
      <c r="D562" s="78"/>
      <c r="E562" s="78"/>
      <c r="F562" s="79"/>
      <c r="G562" s="79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75" customHeight="1">
      <c r="A563" s="76"/>
      <c r="B563" s="77"/>
      <c r="C563" s="78"/>
      <c r="D563" s="78"/>
      <c r="E563" s="78"/>
      <c r="F563" s="79"/>
      <c r="G563" s="79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75" customHeight="1">
      <c r="A564" s="76"/>
      <c r="B564" s="77"/>
      <c r="C564" s="78"/>
      <c r="D564" s="78"/>
      <c r="E564" s="78"/>
      <c r="F564" s="79"/>
      <c r="G564" s="79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0" customHeight="1">
      <c r="A565" s="76"/>
      <c r="B565" s="77"/>
      <c r="C565" s="78"/>
      <c r="D565" s="78"/>
      <c r="E565" s="78"/>
      <c r="F565" s="79"/>
      <c r="G565" s="79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75" customHeight="1">
      <c r="A566" s="76"/>
      <c r="B566" s="77"/>
      <c r="C566" s="78"/>
      <c r="D566" s="78"/>
      <c r="E566" s="78"/>
      <c r="F566" s="79"/>
      <c r="G566" s="79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75" customHeight="1">
      <c r="A567" s="76"/>
      <c r="B567" s="77"/>
      <c r="C567" s="78"/>
      <c r="D567" s="78"/>
      <c r="E567" s="78"/>
      <c r="F567" s="79"/>
      <c r="G567" s="79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75" customHeight="1">
      <c r="A568" s="76"/>
      <c r="B568" s="77"/>
      <c r="C568" s="78"/>
      <c r="D568" s="78"/>
      <c r="E568" s="78"/>
      <c r="F568" s="79"/>
      <c r="G568" s="79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75" customHeight="1">
      <c r="A569" s="76"/>
      <c r="B569" s="77"/>
      <c r="C569" s="78"/>
      <c r="D569" s="78"/>
      <c r="E569" s="78"/>
      <c r="F569" s="79"/>
      <c r="G569" s="79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75" customHeight="1">
      <c r="A570" s="76"/>
      <c r="B570" s="77"/>
      <c r="C570" s="78"/>
      <c r="D570" s="78"/>
      <c r="E570" s="78"/>
      <c r="F570" s="79"/>
      <c r="G570" s="79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75" customHeight="1">
      <c r="A571" s="76"/>
      <c r="B571" s="77"/>
      <c r="C571" s="78"/>
      <c r="D571" s="78"/>
      <c r="E571" s="78"/>
      <c r="F571" s="79"/>
      <c r="G571" s="79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75" customHeight="1">
      <c r="A572" s="76"/>
      <c r="B572" s="77"/>
      <c r="C572" s="78"/>
      <c r="D572" s="78"/>
      <c r="E572" s="78"/>
      <c r="F572" s="79"/>
      <c r="G572" s="79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75" customHeight="1">
      <c r="A573" s="76"/>
      <c r="B573" s="77"/>
      <c r="C573" s="78"/>
      <c r="D573" s="78"/>
      <c r="E573" s="78"/>
      <c r="F573" s="79"/>
      <c r="G573" s="79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75" customHeight="1">
      <c r="A574" s="76"/>
      <c r="B574" s="77"/>
      <c r="C574" s="78"/>
      <c r="D574" s="78"/>
      <c r="E574" s="78"/>
      <c r="F574" s="79"/>
      <c r="G574" s="79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75" customHeight="1">
      <c r="A575" s="76"/>
      <c r="B575" s="77"/>
      <c r="C575" s="78"/>
      <c r="D575" s="78"/>
      <c r="E575" s="78"/>
      <c r="F575" s="79"/>
      <c r="G575" s="79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75" customHeight="1">
      <c r="A576" s="76"/>
      <c r="B576" s="77"/>
      <c r="C576" s="78"/>
      <c r="D576" s="78"/>
      <c r="E576" s="78"/>
      <c r="F576" s="79"/>
      <c r="G576" s="79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75" customHeight="1">
      <c r="A577" s="76"/>
      <c r="B577" s="77"/>
      <c r="C577" s="78"/>
      <c r="D577" s="78"/>
      <c r="E577" s="78"/>
      <c r="F577" s="79"/>
      <c r="G577" s="79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75" customHeight="1">
      <c r="A578" s="76"/>
      <c r="B578" s="77"/>
      <c r="C578" s="78"/>
      <c r="D578" s="78"/>
      <c r="E578" s="78"/>
      <c r="F578" s="79"/>
      <c r="G578" s="79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75" customHeight="1">
      <c r="A579" s="76"/>
      <c r="B579" s="77"/>
      <c r="C579" s="78"/>
      <c r="D579" s="78"/>
      <c r="E579" s="78"/>
      <c r="F579" s="79"/>
      <c r="G579" s="79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75" customHeight="1">
      <c r="A580" s="76"/>
      <c r="B580" s="77"/>
      <c r="C580" s="78"/>
      <c r="D580" s="78"/>
      <c r="E580" s="78"/>
      <c r="F580" s="79"/>
      <c r="G580" s="79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75" customHeight="1">
      <c r="A581" s="76"/>
      <c r="B581" s="77"/>
      <c r="C581" s="78"/>
      <c r="D581" s="78"/>
      <c r="E581" s="78"/>
      <c r="F581" s="79"/>
      <c r="G581" s="79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75" customHeight="1">
      <c r="A582" s="76"/>
      <c r="B582" s="77"/>
      <c r="C582" s="78"/>
      <c r="D582" s="78"/>
      <c r="E582" s="78"/>
      <c r="F582" s="79"/>
      <c r="G582" s="79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75" customHeight="1">
      <c r="A583" s="76"/>
      <c r="B583" s="77"/>
      <c r="C583" s="78"/>
      <c r="D583" s="78"/>
      <c r="E583" s="78"/>
      <c r="F583" s="79"/>
      <c r="G583" s="79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75" customHeight="1">
      <c r="A584" s="76"/>
      <c r="B584" s="77"/>
      <c r="C584" s="78"/>
      <c r="D584" s="78"/>
      <c r="E584" s="78"/>
      <c r="F584" s="79"/>
      <c r="G584" s="79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75" customHeight="1">
      <c r="A585" s="76"/>
      <c r="B585" s="77"/>
      <c r="C585" s="78"/>
      <c r="D585" s="78"/>
      <c r="E585" s="78"/>
      <c r="F585" s="79"/>
      <c r="G585" s="79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75" customHeight="1">
      <c r="A586" s="76"/>
      <c r="B586" s="77"/>
      <c r="C586" s="78"/>
      <c r="D586" s="78"/>
      <c r="E586" s="78"/>
      <c r="F586" s="79"/>
      <c r="G586" s="79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75" customHeight="1">
      <c r="A587" s="76"/>
      <c r="B587" s="77"/>
      <c r="C587" s="78"/>
      <c r="D587" s="78"/>
      <c r="E587" s="78"/>
      <c r="F587" s="79"/>
      <c r="G587" s="79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75" customHeight="1">
      <c r="A588" s="76"/>
      <c r="B588" s="77"/>
      <c r="C588" s="78"/>
      <c r="D588" s="78"/>
      <c r="E588" s="78"/>
      <c r="F588" s="79"/>
      <c r="G588" s="79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75" customHeight="1">
      <c r="A589" s="76"/>
      <c r="B589" s="77"/>
      <c r="C589" s="78"/>
      <c r="D589" s="78"/>
      <c r="E589" s="78"/>
      <c r="F589" s="79"/>
      <c r="G589" s="79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75" customHeight="1">
      <c r="A590" s="76"/>
      <c r="B590" s="77"/>
      <c r="C590" s="78"/>
      <c r="D590" s="78"/>
      <c r="E590" s="78"/>
      <c r="F590" s="79"/>
      <c r="G590" s="79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75" customHeight="1">
      <c r="A591" s="76"/>
      <c r="B591" s="77"/>
      <c r="C591" s="78"/>
      <c r="D591" s="78"/>
      <c r="E591" s="78"/>
      <c r="F591" s="79"/>
      <c r="G591" s="79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75" customHeight="1">
      <c r="A592" s="76"/>
      <c r="B592" s="77"/>
      <c r="C592" s="78"/>
      <c r="D592" s="78"/>
      <c r="E592" s="78"/>
      <c r="F592" s="79"/>
      <c r="G592" s="79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75" customHeight="1">
      <c r="A593" s="76"/>
      <c r="B593" s="77"/>
      <c r="C593" s="78"/>
      <c r="D593" s="78"/>
      <c r="E593" s="78"/>
      <c r="F593" s="79"/>
      <c r="G593" s="79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75" customHeight="1">
      <c r="A594" s="76"/>
      <c r="B594" s="77"/>
      <c r="C594" s="78"/>
      <c r="D594" s="78"/>
      <c r="E594" s="78"/>
      <c r="F594" s="79"/>
      <c r="G594" s="79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76"/>
      <c r="B595" s="77"/>
      <c r="C595" s="78"/>
      <c r="D595" s="78"/>
      <c r="E595" s="78"/>
      <c r="F595" s="79"/>
      <c r="G595" s="79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76"/>
      <c r="B596" s="77"/>
      <c r="C596" s="78"/>
      <c r="D596" s="78"/>
      <c r="E596" s="78"/>
      <c r="F596" s="79"/>
      <c r="G596" s="79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75" customHeight="1">
      <c r="A597" s="76"/>
      <c r="B597" s="77"/>
      <c r="C597" s="78"/>
      <c r="D597" s="78"/>
      <c r="E597" s="78"/>
      <c r="F597" s="79"/>
      <c r="G597" s="79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75" customHeight="1">
      <c r="A598" s="76"/>
      <c r="B598" s="77"/>
      <c r="C598" s="78"/>
      <c r="D598" s="78"/>
      <c r="E598" s="78"/>
      <c r="F598" s="79"/>
      <c r="G598" s="79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75" customHeight="1">
      <c r="A599" s="76"/>
      <c r="B599" s="77"/>
      <c r="C599" s="78"/>
      <c r="D599" s="78"/>
      <c r="E599" s="78"/>
      <c r="F599" s="79"/>
      <c r="G599" s="79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75" customHeight="1">
      <c r="A600" s="76"/>
      <c r="B600" s="77"/>
      <c r="C600" s="78"/>
      <c r="D600" s="78"/>
      <c r="E600" s="78"/>
      <c r="F600" s="79"/>
      <c r="G600" s="79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75" customHeight="1">
      <c r="A601" s="76"/>
      <c r="B601" s="77"/>
      <c r="C601" s="78"/>
      <c r="D601" s="78"/>
      <c r="E601" s="78"/>
      <c r="F601" s="79"/>
      <c r="G601" s="79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75" customHeight="1">
      <c r="A602" s="76"/>
      <c r="B602" s="77"/>
      <c r="C602" s="78"/>
      <c r="D602" s="78"/>
      <c r="E602" s="78"/>
      <c r="F602" s="79"/>
      <c r="G602" s="79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75" customHeight="1">
      <c r="A603" s="76"/>
      <c r="B603" s="77"/>
      <c r="C603" s="78"/>
      <c r="D603" s="78"/>
      <c r="E603" s="78"/>
      <c r="F603" s="79"/>
      <c r="G603" s="79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75" customHeight="1">
      <c r="A604" s="76"/>
      <c r="B604" s="77"/>
      <c r="C604" s="78"/>
      <c r="D604" s="78"/>
      <c r="E604" s="78"/>
      <c r="F604" s="79"/>
      <c r="G604" s="79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75" customHeight="1">
      <c r="A605" s="76"/>
      <c r="B605" s="77"/>
      <c r="C605" s="78"/>
      <c r="D605" s="78"/>
      <c r="E605" s="78"/>
      <c r="F605" s="79"/>
      <c r="G605" s="79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75" customHeight="1">
      <c r="A606" s="76"/>
      <c r="B606" s="77"/>
      <c r="C606" s="78"/>
      <c r="D606" s="78"/>
      <c r="E606" s="78"/>
      <c r="F606" s="79"/>
      <c r="G606" s="79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75" customHeight="1">
      <c r="A607" s="76"/>
      <c r="B607" s="77"/>
      <c r="C607" s="78"/>
      <c r="D607" s="78"/>
      <c r="E607" s="78"/>
      <c r="F607" s="79"/>
      <c r="G607" s="79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75" customHeight="1">
      <c r="A608" s="76"/>
      <c r="B608" s="77"/>
      <c r="C608" s="78"/>
      <c r="D608" s="78"/>
      <c r="E608" s="78"/>
      <c r="F608" s="79"/>
      <c r="G608" s="79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75" customHeight="1">
      <c r="A609" s="76"/>
      <c r="B609" s="77"/>
      <c r="C609" s="78"/>
      <c r="D609" s="78"/>
      <c r="E609" s="78"/>
      <c r="F609" s="79"/>
      <c r="G609" s="79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75" customHeight="1">
      <c r="A610" s="76"/>
      <c r="B610" s="77"/>
      <c r="C610" s="78"/>
      <c r="D610" s="78"/>
      <c r="E610" s="78"/>
      <c r="F610" s="79"/>
      <c r="G610" s="79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75" customHeight="1">
      <c r="A611" s="76"/>
      <c r="B611" s="77"/>
      <c r="C611" s="78"/>
      <c r="D611" s="78"/>
      <c r="E611" s="78"/>
      <c r="F611" s="79"/>
      <c r="G611" s="79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75" customHeight="1">
      <c r="A612" s="76"/>
      <c r="B612" s="77"/>
      <c r="C612" s="78"/>
      <c r="D612" s="78"/>
      <c r="E612" s="78"/>
      <c r="F612" s="79"/>
      <c r="G612" s="79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75" customHeight="1">
      <c r="A613" s="76"/>
      <c r="B613" s="77"/>
      <c r="C613" s="78"/>
      <c r="D613" s="78"/>
      <c r="E613" s="78"/>
      <c r="F613" s="79"/>
      <c r="G613" s="79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18"/>
      <c r="B614" s="18"/>
      <c r="C614" s="80"/>
      <c r="D614" s="81"/>
      <c r="E614" s="81"/>
      <c r="F614" s="79"/>
      <c r="G614" s="79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18"/>
      <c r="B615" s="18"/>
      <c r="C615" s="80"/>
      <c r="D615" s="81"/>
      <c r="E615" s="81"/>
      <c r="F615" s="79"/>
      <c r="G615" s="79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18"/>
      <c r="B616" s="18"/>
      <c r="C616" s="80"/>
      <c r="D616" s="81"/>
      <c r="E616" s="81"/>
      <c r="F616" s="79"/>
      <c r="G616" s="79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18"/>
      <c r="B617" s="18"/>
      <c r="C617" s="80"/>
      <c r="D617" s="81"/>
      <c r="E617" s="81"/>
      <c r="F617" s="79"/>
      <c r="G617" s="79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18"/>
      <c r="B618" s="18"/>
      <c r="C618" s="80"/>
      <c r="D618" s="81"/>
      <c r="E618" s="81"/>
      <c r="F618" s="79"/>
      <c r="G618" s="79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18"/>
      <c r="B619" s="18"/>
      <c r="C619" s="80"/>
      <c r="D619" s="81"/>
      <c r="E619" s="81"/>
      <c r="F619" s="79"/>
      <c r="G619" s="79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18"/>
      <c r="B620" s="18"/>
      <c r="C620" s="80"/>
      <c r="D620" s="81"/>
      <c r="E620" s="81"/>
      <c r="F620" s="79"/>
      <c r="G620" s="79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18"/>
      <c r="B621" s="18"/>
      <c r="C621" s="80"/>
      <c r="D621" s="81"/>
      <c r="E621" s="81"/>
      <c r="F621" s="79"/>
      <c r="G621" s="79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18"/>
      <c r="B622" s="18"/>
      <c r="C622" s="80"/>
      <c r="D622" s="81"/>
      <c r="E622" s="81"/>
      <c r="F622" s="79"/>
      <c r="G622" s="79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18"/>
      <c r="B623" s="18"/>
      <c r="C623" s="80"/>
      <c r="D623" s="81"/>
      <c r="E623" s="81"/>
      <c r="F623" s="79"/>
      <c r="G623" s="79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18"/>
      <c r="B624" s="18"/>
      <c r="C624" s="80"/>
      <c r="D624" s="81"/>
      <c r="E624" s="81"/>
      <c r="F624" s="79"/>
      <c r="G624" s="79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18"/>
      <c r="B625" s="18"/>
      <c r="C625" s="80"/>
      <c r="D625" s="81"/>
      <c r="E625" s="81"/>
      <c r="F625" s="79"/>
      <c r="G625" s="79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18"/>
      <c r="B626" s="18"/>
      <c r="C626" s="80"/>
      <c r="D626" s="81"/>
      <c r="E626" s="81"/>
      <c r="F626" s="79"/>
      <c r="G626" s="79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18"/>
      <c r="B627" s="18"/>
      <c r="C627" s="80"/>
      <c r="D627" s="81"/>
      <c r="E627" s="81"/>
      <c r="F627" s="79"/>
      <c r="G627" s="79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18"/>
      <c r="B628" s="18"/>
      <c r="C628" s="80"/>
      <c r="D628" s="81"/>
      <c r="E628" s="81"/>
      <c r="F628" s="79"/>
      <c r="G628" s="79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18"/>
      <c r="B629" s="18"/>
      <c r="C629" s="80"/>
      <c r="D629" s="81"/>
      <c r="E629" s="81"/>
      <c r="F629" s="79"/>
      <c r="G629" s="79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18"/>
      <c r="B630" s="18"/>
      <c r="C630" s="80"/>
      <c r="D630" s="81"/>
      <c r="E630" s="81"/>
      <c r="F630" s="79"/>
      <c r="G630" s="79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18"/>
      <c r="B631" s="18"/>
      <c r="C631" s="80"/>
      <c r="D631" s="81"/>
      <c r="E631" s="81"/>
      <c r="F631" s="79"/>
      <c r="G631" s="79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18"/>
      <c r="B632" s="18"/>
      <c r="C632" s="80"/>
      <c r="D632" s="81"/>
      <c r="E632" s="81"/>
      <c r="F632" s="79"/>
      <c r="G632" s="79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18"/>
      <c r="B633" s="18"/>
      <c r="C633" s="80"/>
      <c r="D633" s="81"/>
      <c r="E633" s="81"/>
      <c r="F633" s="79"/>
      <c r="G633" s="79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18"/>
      <c r="B634" s="18"/>
      <c r="C634" s="80"/>
      <c r="D634" s="81"/>
      <c r="E634" s="81"/>
      <c r="F634" s="79"/>
      <c r="G634" s="79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18"/>
      <c r="B635" s="18"/>
      <c r="C635" s="80"/>
      <c r="D635" s="81"/>
      <c r="E635" s="81"/>
      <c r="F635" s="79"/>
      <c r="G635" s="79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18"/>
      <c r="B636" s="18"/>
      <c r="C636" s="80"/>
      <c r="D636" s="81"/>
      <c r="E636" s="81"/>
      <c r="F636" s="79"/>
      <c r="G636" s="79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18"/>
      <c r="B637" s="18"/>
      <c r="C637" s="80"/>
      <c r="D637" s="81"/>
      <c r="E637" s="81"/>
      <c r="F637" s="79"/>
      <c r="G637" s="79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18"/>
      <c r="B638" s="18"/>
      <c r="C638" s="80"/>
      <c r="D638" s="81"/>
      <c r="E638" s="81"/>
      <c r="F638" s="79"/>
      <c r="G638" s="79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18"/>
      <c r="B639" s="18"/>
      <c r="C639" s="80"/>
      <c r="D639" s="81"/>
      <c r="E639" s="81"/>
      <c r="F639" s="79"/>
      <c r="G639" s="79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18"/>
      <c r="B640" s="18"/>
      <c r="C640" s="80"/>
      <c r="D640" s="81"/>
      <c r="E640" s="81"/>
      <c r="F640" s="79"/>
      <c r="G640" s="79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18"/>
      <c r="B641" s="18"/>
      <c r="C641" s="80"/>
      <c r="D641" s="81"/>
      <c r="E641" s="81"/>
      <c r="F641" s="79"/>
      <c r="G641" s="79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18"/>
      <c r="B642" s="18"/>
      <c r="C642" s="80"/>
      <c r="D642" s="81"/>
      <c r="E642" s="81"/>
      <c r="F642" s="79"/>
      <c r="G642" s="79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18"/>
      <c r="B643" s="18"/>
      <c r="C643" s="78"/>
      <c r="D643" s="18"/>
      <c r="E643" s="18"/>
      <c r="F643" s="79"/>
      <c r="G643" s="79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18"/>
      <c r="B644" s="18"/>
      <c r="C644" s="78"/>
      <c r="D644" s="18"/>
      <c r="E644" s="18"/>
      <c r="F644" s="79"/>
      <c r="G644" s="79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18"/>
      <c r="B645" s="18"/>
      <c r="C645" s="78"/>
      <c r="D645" s="18"/>
      <c r="E645" s="18"/>
      <c r="F645" s="79"/>
      <c r="G645" s="79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18"/>
      <c r="B646" s="18"/>
      <c r="C646" s="78"/>
      <c r="D646" s="18"/>
      <c r="E646" s="18"/>
      <c r="F646" s="79"/>
      <c r="G646" s="79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18"/>
      <c r="B647" s="18"/>
      <c r="C647" s="78"/>
      <c r="D647" s="18"/>
      <c r="E647" s="18"/>
      <c r="F647" s="79"/>
      <c r="G647" s="79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18"/>
      <c r="B648" s="18"/>
      <c r="C648" s="78"/>
      <c r="D648" s="18"/>
      <c r="E648" s="18"/>
      <c r="F648" s="79"/>
      <c r="G648" s="79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18"/>
      <c r="B649" s="18"/>
      <c r="C649" s="78"/>
      <c r="D649" s="18"/>
      <c r="E649" s="18"/>
      <c r="F649" s="79"/>
      <c r="G649" s="79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18"/>
      <c r="B650" s="18"/>
      <c r="C650" s="78"/>
      <c r="D650" s="18"/>
      <c r="E650" s="18"/>
      <c r="F650" s="79"/>
      <c r="G650" s="79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18"/>
      <c r="B651" s="18"/>
      <c r="C651" s="78"/>
      <c r="D651" s="18"/>
      <c r="E651" s="18"/>
      <c r="F651" s="79"/>
      <c r="G651" s="79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18"/>
      <c r="B652" s="18"/>
      <c r="C652" s="78"/>
      <c r="D652" s="18"/>
      <c r="E652" s="18"/>
      <c r="F652" s="79"/>
      <c r="G652" s="79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18"/>
      <c r="B653" s="18"/>
      <c r="C653" s="78"/>
      <c r="D653" s="18"/>
      <c r="E653" s="18"/>
      <c r="F653" s="79"/>
      <c r="G653" s="79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18"/>
      <c r="B654" s="18"/>
      <c r="C654" s="78"/>
      <c r="D654" s="18"/>
      <c r="E654" s="18"/>
      <c r="F654" s="79"/>
      <c r="G654" s="79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18"/>
      <c r="B655" s="18"/>
      <c r="C655" s="78"/>
      <c r="D655" s="18"/>
      <c r="E655" s="18"/>
      <c r="F655" s="79"/>
      <c r="G655" s="79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18"/>
      <c r="B656" s="18"/>
      <c r="C656" s="78"/>
      <c r="D656" s="18"/>
      <c r="E656" s="18"/>
      <c r="F656" s="79"/>
      <c r="G656" s="79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18"/>
      <c r="B657" s="18"/>
      <c r="C657" s="78"/>
      <c r="D657" s="18"/>
      <c r="E657" s="18"/>
      <c r="F657" s="79"/>
      <c r="G657" s="79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18"/>
      <c r="B658" s="18"/>
      <c r="C658" s="78"/>
      <c r="D658" s="18"/>
      <c r="E658" s="18"/>
      <c r="F658" s="79"/>
      <c r="G658" s="79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18"/>
      <c r="B659" s="18"/>
      <c r="C659" s="78"/>
      <c r="D659" s="18"/>
      <c r="E659" s="18"/>
      <c r="F659" s="79"/>
      <c r="G659" s="79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18"/>
      <c r="B660" s="18"/>
      <c r="C660" s="78"/>
      <c r="D660" s="18"/>
      <c r="E660" s="18"/>
      <c r="F660" s="79"/>
      <c r="G660" s="79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18"/>
      <c r="B661" s="18"/>
      <c r="C661" s="78"/>
      <c r="D661" s="18"/>
      <c r="E661" s="18"/>
      <c r="F661" s="79"/>
      <c r="G661" s="79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18"/>
      <c r="B662" s="18"/>
      <c r="C662" s="78"/>
      <c r="D662" s="18"/>
      <c r="E662" s="18"/>
      <c r="F662" s="79"/>
      <c r="G662" s="79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18"/>
      <c r="B663" s="18"/>
      <c r="C663" s="78"/>
      <c r="D663" s="18"/>
      <c r="E663" s="18"/>
      <c r="F663" s="79"/>
      <c r="G663" s="79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18"/>
      <c r="B664" s="18"/>
      <c r="C664" s="78"/>
      <c r="D664" s="18"/>
      <c r="E664" s="18"/>
      <c r="F664" s="79"/>
      <c r="G664" s="79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18"/>
      <c r="B665" s="18"/>
      <c r="C665" s="78"/>
      <c r="D665" s="18"/>
      <c r="E665" s="18"/>
      <c r="F665" s="79"/>
      <c r="G665" s="79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18"/>
      <c r="B666" s="18"/>
      <c r="C666" s="78"/>
      <c r="D666" s="18"/>
      <c r="E666" s="18"/>
      <c r="F666" s="79"/>
      <c r="G666" s="79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18"/>
      <c r="B667" s="18"/>
      <c r="C667" s="78"/>
      <c r="D667" s="18"/>
      <c r="E667" s="18"/>
      <c r="F667" s="79"/>
      <c r="G667" s="79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18"/>
      <c r="B668" s="18"/>
      <c r="C668" s="78"/>
      <c r="D668" s="18"/>
      <c r="E668" s="18"/>
      <c r="F668" s="79"/>
      <c r="G668" s="79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18"/>
      <c r="B669" s="18"/>
      <c r="C669" s="78"/>
      <c r="D669" s="18"/>
      <c r="E669" s="18"/>
      <c r="F669" s="79"/>
      <c r="G669" s="79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18"/>
      <c r="B670" s="18"/>
      <c r="C670" s="78"/>
      <c r="D670" s="18"/>
      <c r="E670" s="18"/>
      <c r="F670" s="79"/>
      <c r="G670" s="79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18"/>
      <c r="B671" s="18"/>
      <c r="C671" s="78"/>
      <c r="D671" s="18"/>
      <c r="E671" s="18"/>
      <c r="F671" s="79"/>
      <c r="G671" s="79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18"/>
      <c r="B672" s="18"/>
      <c r="C672" s="78"/>
      <c r="D672" s="18"/>
      <c r="E672" s="18"/>
      <c r="F672" s="79"/>
      <c r="G672" s="79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18"/>
      <c r="B673" s="18"/>
      <c r="C673" s="78"/>
      <c r="D673" s="18"/>
      <c r="E673" s="18"/>
      <c r="F673" s="79"/>
      <c r="G673" s="79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18"/>
      <c r="B674" s="18"/>
      <c r="C674" s="78"/>
      <c r="D674" s="18"/>
      <c r="E674" s="18"/>
      <c r="F674" s="79"/>
      <c r="G674" s="79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18"/>
      <c r="B675" s="18"/>
      <c r="C675" s="78"/>
      <c r="D675" s="18"/>
      <c r="E675" s="18"/>
      <c r="F675" s="79"/>
      <c r="G675" s="79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18"/>
      <c r="B676" s="18"/>
      <c r="C676" s="78"/>
      <c r="D676" s="18"/>
      <c r="E676" s="18"/>
      <c r="F676" s="79"/>
      <c r="G676" s="79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18"/>
      <c r="B677" s="18"/>
      <c r="C677" s="78"/>
      <c r="D677" s="18"/>
      <c r="E677" s="18"/>
      <c r="F677" s="79"/>
      <c r="G677" s="79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18"/>
      <c r="B678" s="18"/>
      <c r="C678" s="78"/>
      <c r="D678" s="18"/>
      <c r="E678" s="18"/>
      <c r="F678" s="79"/>
      <c r="G678" s="79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18"/>
      <c r="B679" s="18"/>
      <c r="C679" s="78"/>
      <c r="D679" s="18"/>
      <c r="E679" s="18"/>
      <c r="F679" s="79"/>
      <c r="G679" s="79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18"/>
      <c r="B680" s="18"/>
      <c r="C680" s="78"/>
      <c r="D680" s="18"/>
      <c r="E680" s="18"/>
      <c r="F680" s="79"/>
      <c r="G680" s="79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18"/>
      <c r="B681" s="18"/>
      <c r="C681" s="78"/>
      <c r="D681" s="18"/>
      <c r="E681" s="18"/>
      <c r="F681" s="79"/>
      <c r="G681" s="79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18"/>
      <c r="B682" s="18"/>
      <c r="C682" s="78"/>
      <c r="D682" s="18"/>
      <c r="E682" s="18"/>
      <c r="F682" s="79"/>
      <c r="G682" s="79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18"/>
      <c r="B683" s="18"/>
      <c r="C683" s="78"/>
      <c r="D683" s="18"/>
      <c r="E683" s="18"/>
      <c r="F683" s="79"/>
      <c r="G683" s="79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18"/>
      <c r="B684" s="18"/>
      <c r="C684" s="78"/>
      <c r="D684" s="18"/>
      <c r="E684" s="18"/>
      <c r="F684" s="79"/>
      <c r="G684" s="79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18"/>
      <c r="B685" s="18"/>
      <c r="C685" s="78"/>
      <c r="D685" s="18"/>
      <c r="E685" s="18"/>
      <c r="F685" s="79"/>
      <c r="G685" s="79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18"/>
      <c r="B686" s="18"/>
      <c r="C686" s="78"/>
      <c r="D686" s="18"/>
      <c r="E686" s="18"/>
      <c r="F686" s="79"/>
      <c r="G686" s="79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18"/>
      <c r="B687" s="18"/>
      <c r="C687" s="78"/>
      <c r="D687" s="18"/>
      <c r="E687" s="18"/>
      <c r="F687" s="79"/>
      <c r="G687" s="79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18"/>
      <c r="B688" s="18"/>
      <c r="C688" s="78"/>
      <c r="D688" s="18"/>
      <c r="E688" s="18"/>
      <c r="F688" s="79"/>
      <c r="G688" s="79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18"/>
      <c r="B689" s="18"/>
      <c r="C689" s="78"/>
      <c r="D689" s="18"/>
      <c r="E689" s="18"/>
      <c r="F689" s="79"/>
      <c r="G689" s="79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18"/>
      <c r="B690" s="18"/>
      <c r="C690" s="78"/>
      <c r="D690" s="18"/>
      <c r="E690" s="18"/>
      <c r="F690" s="79"/>
      <c r="G690" s="79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18"/>
      <c r="B691" s="18"/>
      <c r="C691" s="78"/>
      <c r="D691" s="18"/>
      <c r="E691" s="18"/>
      <c r="F691" s="79"/>
      <c r="G691" s="79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18"/>
      <c r="B692" s="18"/>
      <c r="C692" s="78"/>
      <c r="D692" s="18"/>
      <c r="E692" s="18"/>
      <c r="F692" s="79"/>
      <c r="G692" s="79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18"/>
      <c r="B693" s="18"/>
      <c r="C693" s="78"/>
      <c r="D693" s="18"/>
      <c r="E693" s="18"/>
      <c r="F693" s="79"/>
      <c r="G693" s="79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18"/>
      <c r="B694" s="18"/>
      <c r="C694" s="78"/>
      <c r="D694" s="18"/>
      <c r="E694" s="18"/>
      <c r="F694" s="79"/>
      <c r="G694" s="79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18"/>
      <c r="B695" s="18"/>
      <c r="C695" s="78"/>
      <c r="D695" s="18"/>
      <c r="E695" s="18"/>
      <c r="F695" s="79"/>
      <c r="G695" s="79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18"/>
      <c r="B696" s="18"/>
      <c r="C696" s="78"/>
      <c r="D696" s="18"/>
      <c r="E696" s="18"/>
      <c r="F696" s="79"/>
      <c r="G696" s="79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18"/>
      <c r="B697" s="18"/>
      <c r="C697" s="78"/>
      <c r="D697" s="18"/>
      <c r="E697" s="18"/>
      <c r="F697" s="79"/>
      <c r="G697" s="79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18"/>
      <c r="B698" s="18"/>
      <c r="C698" s="78"/>
      <c r="D698" s="18"/>
      <c r="E698" s="18"/>
      <c r="F698" s="79"/>
      <c r="G698" s="79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18"/>
      <c r="B699" s="18"/>
      <c r="C699" s="78"/>
      <c r="D699" s="18"/>
      <c r="E699" s="18"/>
      <c r="F699" s="79"/>
      <c r="G699" s="79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18"/>
      <c r="B700" s="18"/>
      <c r="C700" s="78"/>
      <c r="D700" s="18"/>
      <c r="E700" s="18"/>
      <c r="F700" s="79"/>
      <c r="G700" s="79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18"/>
      <c r="B701" s="18"/>
      <c r="C701" s="78"/>
      <c r="D701" s="18"/>
      <c r="E701" s="18"/>
      <c r="F701" s="79"/>
      <c r="G701" s="79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18"/>
      <c r="B702" s="18"/>
      <c r="C702" s="78"/>
      <c r="D702" s="18"/>
      <c r="E702" s="18"/>
      <c r="F702" s="79"/>
      <c r="G702" s="79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18"/>
      <c r="B703" s="18"/>
      <c r="C703" s="78"/>
      <c r="D703" s="18"/>
      <c r="E703" s="18"/>
      <c r="F703" s="79"/>
      <c r="G703" s="79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18"/>
      <c r="B704" s="18"/>
      <c r="C704" s="78"/>
      <c r="D704" s="18"/>
      <c r="E704" s="18"/>
      <c r="F704" s="79"/>
      <c r="G704" s="79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18"/>
      <c r="B705" s="18"/>
      <c r="C705" s="78"/>
      <c r="D705" s="18"/>
      <c r="E705" s="18"/>
      <c r="F705" s="79"/>
      <c r="G705" s="79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18"/>
      <c r="B706" s="18"/>
      <c r="C706" s="78"/>
      <c r="D706" s="18"/>
      <c r="E706" s="18"/>
      <c r="F706" s="79"/>
      <c r="G706" s="79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18"/>
      <c r="B707" s="18"/>
      <c r="C707" s="78"/>
      <c r="D707" s="18"/>
      <c r="E707" s="18"/>
      <c r="F707" s="79"/>
      <c r="G707" s="79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18"/>
      <c r="B708" s="18"/>
      <c r="C708" s="78"/>
      <c r="D708" s="18"/>
      <c r="E708" s="18"/>
      <c r="F708" s="79"/>
      <c r="G708" s="79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18"/>
      <c r="B709" s="18"/>
      <c r="C709" s="78"/>
      <c r="D709" s="18"/>
      <c r="E709" s="18"/>
      <c r="F709" s="79"/>
      <c r="G709" s="79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18"/>
      <c r="B710" s="18"/>
      <c r="C710" s="78"/>
      <c r="D710" s="18"/>
      <c r="E710" s="18"/>
      <c r="F710" s="79"/>
      <c r="G710" s="79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18"/>
      <c r="B711" s="18"/>
      <c r="C711" s="78"/>
      <c r="D711" s="18"/>
      <c r="E711" s="18"/>
      <c r="F711" s="79"/>
      <c r="G711" s="79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18"/>
      <c r="B712" s="18"/>
      <c r="C712" s="78"/>
      <c r="D712" s="18"/>
      <c r="E712" s="18"/>
      <c r="F712" s="79"/>
      <c r="G712" s="79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18"/>
      <c r="B713" s="18"/>
      <c r="C713" s="78"/>
      <c r="D713" s="18"/>
      <c r="E713" s="18"/>
      <c r="F713" s="79"/>
      <c r="G713" s="79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18"/>
      <c r="B714" s="18"/>
      <c r="C714" s="78"/>
      <c r="D714" s="18"/>
      <c r="E714" s="18"/>
      <c r="F714" s="79"/>
      <c r="G714" s="79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18"/>
      <c r="B715" s="18"/>
      <c r="C715" s="78"/>
      <c r="D715" s="18"/>
      <c r="E715" s="18"/>
      <c r="F715" s="79"/>
      <c r="G715" s="79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18"/>
      <c r="B716" s="18"/>
      <c r="C716" s="78"/>
      <c r="D716" s="18"/>
      <c r="E716" s="18"/>
      <c r="F716" s="79"/>
      <c r="G716" s="79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18"/>
      <c r="B717" s="18"/>
      <c r="C717" s="78"/>
      <c r="D717" s="18"/>
      <c r="E717" s="18"/>
      <c r="F717" s="79"/>
      <c r="G717" s="79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18"/>
      <c r="B718" s="18"/>
      <c r="C718" s="78"/>
      <c r="D718" s="18"/>
      <c r="E718" s="18"/>
      <c r="F718" s="79"/>
      <c r="G718" s="79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18"/>
      <c r="B719" s="18"/>
      <c r="C719" s="78"/>
      <c r="D719" s="18"/>
      <c r="E719" s="18"/>
      <c r="F719" s="79"/>
      <c r="G719" s="79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18"/>
      <c r="B720" s="18"/>
      <c r="C720" s="78"/>
      <c r="D720" s="18"/>
      <c r="E720" s="18"/>
      <c r="F720" s="79"/>
      <c r="G720" s="79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18"/>
      <c r="B721" s="18"/>
      <c r="C721" s="78"/>
      <c r="D721" s="18"/>
      <c r="E721" s="18"/>
      <c r="F721" s="79"/>
      <c r="G721" s="79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18"/>
      <c r="B722" s="18"/>
      <c r="C722" s="78"/>
      <c r="D722" s="18"/>
      <c r="E722" s="18"/>
      <c r="F722" s="79"/>
      <c r="G722" s="79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18"/>
      <c r="B723" s="18"/>
      <c r="C723" s="78"/>
      <c r="D723" s="18"/>
      <c r="E723" s="18"/>
      <c r="F723" s="79"/>
      <c r="G723" s="79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18"/>
      <c r="B724" s="18"/>
      <c r="C724" s="78"/>
      <c r="D724" s="18"/>
      <c r="E724" s="18"/>
      <c r="F724" s="79"/>
      <c r="G724" s="79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18"/>
      <c r="B725" s="18"/>
      <c r="C725" s="78"/>
      <c r="D725" s="18"/>
      <c r="E725" s="18"/>
      <c r="F725" s="79"/>
      <c r="G725" s="79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18"/>
      <c r="B726" s="18"/>
      <c r="C726" s="78"/>
      <c r="D726" s="18"/>
      <c r="E726" s="18"/>
      <c r="F726" s="79"/>
      <c r="G726" s="79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18"/>
      <c r="B727" s="18"/>
      <c r="C727" s="78"/>
      <c r="D727" s="18"/>
      <c r="E727" s="18"/>
      <c r="F727" s="79"/>
      <c r="G727" s="79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18"/>
      <c r="B728" s="18"/>
      <c r="C728" s="78"/>
      <c r="D728" s="18"/>
      <c r="E728" s="18"/>
      <c r="F728" s="79"/>
      <c r="G728" s="79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18"/>
      <c r="B729" s="18"/>
      <c r="C729" s="78"/>
      <c r="D729" s="18"/>
      <c r="E729" s="18"/>
      <c r="F729" s="79"/>
      <c r="G729" s="79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18"/>
      <c r="B730" s="18"/>
      <c r="C730" s="78"/>
      <c r="D730" s="18"/>
      <c r="E730" s="18"/>
      <c r="F730" s="79"/>
      <c r="G730" s="79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18"/>
      <c r="B731" s="18"/>
      <c r="C731" s="78"/>
      <c r="D731" s="18"/>
      <c r="E731" s="18"/>
      <c r="F731" s="79"/>
      <c r="G731" s="79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18"/>
      <c r="B732" s="18"/>
      <c r="C732" s="78"/>
      <c r="D732" s="18"/>
      <c r="E732" s="18"/>
      <c r="F732" s="79"/>
      <c r="G732" s="79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18"/>
      <c r="B733" s="18"/>
      <c r="C733" s="78"/>
      <c r="D733" s="18"/>
      <c r="E733" s="18"/>
      <c r="F733" s="79"/>
      <c r="G733" s="79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18"/>
      <c r="B734" s="18"/>
      <c r="C734" s="78"/>
      <c r="D734" s="18"/>
      <c r="E734" s="18"/>
      <c r="F734" s="79"/>
      <c r="G734" s="79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18"/>
      <c r="B735" s="18"/>
      <c r="C735" s="78"/>
      <c r="D735" s="18"/>
      <c r="E735" s="18"/>
      <c r="F735" s="79"/>
      <c r="G735" s="79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18"/>
      <c r="B736" s="18"/>
      <c r="C736" s="78"/>
      <c r="D736" s="18"/>
      <c r="E736" s="18"/>
      <c r="F736" s="79"/>
      <c r="G736" s="79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18"/>
      <c r="B737" s="18"/>
      <c r="C737" s="78"/>
      <c r="D737" s="18"/>
      <c r="E737" s="18"/>
      <c r="F737" s="79"/>
      <c r="G737" s="79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18"/>
      <c r="B738" s="18"/>
      <c r="C738" s="78"/>
      <c r="D738" s="18"/>
      <c r="E738" s="18"/>
      <c r="F738" s="79"/>
      <c r="G738" s="79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18"/>
      <c r="B739" s="18"/>
      <c r="C739" s="78"/>
      <c r="D739" s="18"/>
      <c r="E739" s="18"/>
      <c r="F739" s="79"/>
      <c r="G739" s="79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18"/>
      <c r="B740" s="18"/>
      <c r="C740" s="78"/>
      <c r="D740" s="18"/>
      <c r="E740" s="18"/>
      <c r="F740" s="79"/>
      <c r="G740" s="79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18"/>
      <c r="B741" s="18"/>
      <c r="C741" s="78"/>
      <c r="D741" s="18"/>
      <c r="E741" s="18"/>
      <c r="F741" s="79"/>
      <c r="G741" s="79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18"/>
      <c r="B742" s="18"/>
      <c r="C742" s="78"/>
      <c r="D742" s="18"/>
      <c r="E742" s="18"/>
      <c r="F742" s="79"/>
      <c r="G742" s="79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18"/>
      <c r="B743" s="18"/>
      <c r="C743" s="78"/>
      <c r="D743" s="18"/>
      <c r="E743" s="18"/>
      <c r="F743" s="79"/>
      <c r="G743" s="79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18"/>
      <c r="B744" s="18"/>
      <c r="C744" s="78"/>
      <c r="D744" s="18"/>
      <c r="E744" s="18"/>
      <c r="F744" s="79"/>
      <c r="G744" s="79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18"/>
      <c r="B745" s="18"/>
      <c r="C745" s="78"/>
      <c r="D745" s="18"/>
      <c r="E745" s="18"/>
      <c r="F745" s="79"/>
      <c r="G745" s="79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18"/>
      <c r="B746" s="18"/>
      <c r="C746" s="78"/>
      <c r="D746" s="18"/>
      <c r="E746" s="18"/>
      <c r="F746" s="79"/>
      <c r="G746" s="79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18"/>
      <c r="B747" s="18"/>
      <c r="C747" s="78"/>
      <c r="D747" s="18"/>
      <c r="E747" s="18"/>
      <c r="F747" s="79"/>
      <c r="G747" s="79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18"/>
      <c r="B748" s="18"/>
      <c r="C748" s="78"/>
      <c r="D748" s="18"/>
      <c r="E748" s="18"/>
      <c r="F748" s="79"/>
      <c r="G748" s="79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18"/>
      <c r="B749" s="18"/>
      <c r="C749" s="78"/>
      <c r="D749" s="18"/>
      <c r="E749" s="18"/>
      <c r="F749" s="79"/>
      <c r="G749" s="79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18"/>
      <c r="B750" s="18"/>
      <c r="C750" s="78"/>
      <c r="D750" s="18"/>
      <c r="E750" s="18"/>
      <c r="F750" s="79"/>
      <c r="G750" s="79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18"/>
      <c r="B751" s="18"/>
      <c r="C751" s="78"/>
      <c r="D751" s="18"/>
      <c r="E751" s="18"/>
      <c r="F751" s="79"/>
      <c r="G751" s="79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18"/>
      <c r="B752" s="18"/>
      <c r="C752" s="78"/>
      <c r="D752" s="18"/>
      <c r="E752" s="18"/>
      <c r="F752" s="79"/>
      <c r="G752" s="79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18"/>
      <c r="B753" s="18"/>
      <c r="C753" s="78"/>
      <c r="D753" s="18"/>
      <c r="E753" s="18"/>
      <c r="F753" s="79"/>
      <c r="G753" s="79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18"/>
      <c r="B754" s="18"/>
      <c r="C754" s="78"/>
      <c r="D754" s="18"/>
      <c r="E754" s="18"/>
      <c r="F754" s="79"/>
      <c r="G754" s="79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18"/>
      <c r="B755" s="18"/>
      <c r="C755" s="78"/>
      <c r="D755" s="18"/>
      <c r="E755" s="18"/>
      <c r="F755" s="79"/>
      <c r="G755" s="79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18"/>
      <c r="B756" s="18"/>
      <c r="C756" s="78"/>
      <c r="D756" s="18"/>
      <c r="E756" s="18"/>
      <c r="F756" s="79"/>
      <c r="G756" s="79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18"/>
      <c r="B757" s="18"/>
      <c r="C757" s="78"/>
      <c r="D757" s="18"/>
      <c r="E757" s="18"/>
      <c r="F757" s="79"/>
      <c r="G757" s="79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18"/>
      <c r="B758" s="18"/>
      <c r="C758" s="78"/>
      <c r="D758" s="18"/>
      <c r="E758" s="18"/>
      <c r="F758" s="79"/>
      <c r="G758" s="79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18"/>
      <c r="B759" s="18"/>
      <c r="C759" s="78"/>
      <c r="D759" s="18"/>
      <c r="E759" s="18"/>
      <c r="F759" s="79"/>
      <c r="G759" s="79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18"/>
      <c r="B760" s="18"/>
      <c r="C760" s="78"/>
      <c r="D760" s="18"/>
      <c r="E760" s="18"/>
      <c r="F760" s="79"/>
      <c r="G760" s="79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18"/>
      <c r="B761" s="18"/>
      <c r="C761" s="78"/>
      <c r="D761" s="18"/>
      <c r="E761" s="18"/>
      <c r="F761" s="79"/>
      <c r="G761" s="79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18"/>
      <c r="B762" s="18"/>
      <c r="C762" s="78"/>
      <c r="D762" s="18"/>
      <c r="E762" s="18"/>
      <c r="F762" s="79"/>
      <c r="G762" s="79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18"/>
      <c r="B763" s="18"/>
      <c r="C763" s="78"/>
      <c r="D763" s="18"/>
      <c r="E763" s="18"/>
      <c r="F763" s="79"/>
      <c r="G763" s="79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18"/>
      <c r="B764" s="18"/>
      <c r="C764" s="78"/>
      <c r="D764" s="18"/>
      <c r="E764" s="18"/>
      <c r="F764" s="79"/>
      <c r="G764" s="79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18"/>
      <c r="B765" s="18"/>
      <c r="C765" s="78"/>
      <c r="D765" s="18"/>
      <c r="E765" s="18"/>
      <c r="F765" s="79"/>
      <c r="G765" s="79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18"/>
      <c r="B766" s="18"/>
      <c r="C766" s="78"/>
      <c r="D766" s="18"/>
      <c r="E766" s="18"/>
      <c r="F766" s="79"/>
      <c r="G766" s="79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18"/>
      <c r="B767" s="18"/>
      <c r="C767" s="78"/>
      <c r="D767" s="18"/>
      <c r="E767" s="18"/>
      <c r="F767" s="79"/>
      <c r="G767" s="79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18"/>
      <c r="B768" s="18"/>
      <c r="C768" s="78"/>
      <c r="D768" s="18"/>
      <c r="E768" s="18"/>
      <c r="F768" s="79"/>
      <c r="G768" s="79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18"/>
      <c r="B769" s="18"/>
      <c r="C769" s="78"/>
      <c r="D769" s="18"/>
      <c r="E769" s="18"/>
      <c r="F769" s="79"/>
      <c r="G769" s="79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18"/>
      <c r="B770" s="18"/>
      <c r="C770" s="78"/>
      <c r="D770" s="18"/>
      <c r="E770" s="18"/>
      <c r="F770" s="79"/>
      <c r="G770" s="79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18"/>
      <c r="B771" s="18"/>
      <c r="C771" s="78"/>
      <c r="D771" s="18"/>
      <c r="E771" s="18"/>
      <c r="F771" s="79"/>
      <c r="G771" s="79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18"/>
      <c r="B772" s="18"/>
      <c r="C772" s="78"/>
      <c r="D772" s="18"/>
      <c r="E772" s="18"/>
      <c r="F772" s="79"/>
      <c r="G772" s="79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18"/>
      <c r="B773" s="18"/>
      <c r="C773" s="78"/>
      <c r="D773" s="18"/>
      <c r="E773" s="18"/>
      <c r="F773" s="79"/>
      <c r="G773" s="79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18"/>
      <c r="B774" s="18"/>
      <c r="C774" s="78"/>
      <c r="D774" s="18"/>
      <c r="E774" s="18"/>
      <c r="F774" s="79"/>
      <c r="G774" s="79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18"/>
      <c r="B775" s="18"/>
      <c r="C775" s="78"/>
      <c r="D775" s="18"/>
      <c r="E775" s="18"/>
      <c r="F775" s="79"/>
      <c r="G775" s="79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18"/>
      <c r="B776" s="18"/>
      <c r="C776" s="78"/>
      <c r="D776" s="18"/>
      <c r="E776" s="18"/>
      <c r="F776" s="79"/>
      <c r="G776" s="79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18"/>
      <c r="B777" s="18"/>
      <c r="C777" s="78"/>
      <c r="D777" s="18"/>
      <c r="E777" s="18"/>
      <c r="F777" s="79"/>
      <c r="G777" s="79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18"/>
      <c r="B778" s="18"/>
      <c r="C778" s="78"/>
      <c r="D778" s="18"/>
      <c r="E778" s="18"/>
      <c r="F778" s="79"/>
      <c r="G778" s="79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18"/>
      <c r="B779" s="18"/>
      <c r="C779" s="78"/>
      <c r="D779" s="18"/>
      <c r="E779" s="18"/>
      <c r="F779" s="79"/>
      <c r="G779" s="79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18"/>
      <c r="B780" s="18"/>
      <c r="C780" s="78"/>
      <c r="D780" s="18"/>
      <c r="E780" s="18"/>
      <c r="F780" s="79"/>
      <c r="G780" s="79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18"/>
      <c r="B781" s="18"/>
      <c r="C781" s="78"/>
      <c r="D781" s="18"/>
      <c r="E781" s="18"/>
      <c r="F781" s="79"/>
      <c r="G781" s="79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18"/>
      <c r="B782" s="18"/>
      <c r="C782" s="78"/>
      <c r="D782" s="18"/>
      <c r="E782" s="18"/>
      <c r="F782" s="79"/>
      <c r="G782" s="79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18"/>
      <c r="B783" s="18"/>
      <c r="C783" s="78"/>
      <c r="D783" s="18"/>
      <c r="E783" s="18"/>
      <c r="F783" s="79"/>
      <c r="G783" s="79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18"/>
      <c r="B784" s="18"/>
      <c r="C784" s="78"/>
      <c r="D784" s="18"/>
      <c r="E784" s="18"/>
      <c r="F784" s="79"/>
      <c r="G784" s="79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18"/>
      <c r="B785" s="18"/>
      <c r="C785" s="78"/>
      <c r="D785" s="18"/>
      <c r="E785" s="18"/>
      <c r="F785" s="79"/>
      <c r="G785" s="79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18"/>
      <c r="B786" s="18"/>
      <c r="C786" s="78"/>
      <c r="D786" s="18"/>
      <c r="E786" s="18"/>
      <c r="F786" s="79"/>
      <c r="G786" s="79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18"/>
      <c r="B787" s="18"/>
      <c r="C787" s="78"/>
      <c r="D787" s="18"/>
      <c r="E787" s="18"/>
      <c r="F787" s="79"/>
      <c r="G787" s="79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18"/>
      <c r="B788" s="18"/>
      <c r="C788" s="78"/>
      <c r="D788" s="18"/>
      <c r="E788" s="18"/>
      <c r="F788" s="79"/>
      <c r="G788" s="79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18"/>
      <c r="B789" s="18"/>
      <c r="C789" s="78"/>
      <c r="D789" s="18"/>
      <c r="E789" s="18"/>
      <c r="F789" s="79"/>
      <c r="G789" s="79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18"/>
      <c r="B790" s="18"/>
      <c r="C790" s="78"/>
      <c r="D790" s="18"/>
      <c r="E790" s="18"/>
      <c r="F790" s="79"/>
      <c r="G790" s="79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18"/>
      <c r="B791" s="18"/>
      <c r="C791" s="78"/>
      <c r="D791" s="18"/>
      <c r="E791" s="18"/>
      <c r="F791" s="79"/>
      <c r="G791" s="79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18"/>
      <c r="B792" s="18"/>
      <c r="C792" s="78"/>
      <c r="D792" s="18"/>
      <c r="E792" s="18"/>
      <c r="F792" s="79"/>
      <c r="G792" s="79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18"/>
      <c r="B793" s="18"/>
      <c r="C793" s="78"/>
      <c r="D793" s="18"/>
      <c r="E793" s="18"/>
      <c r="F793" s="79"/>
      <c r="G793" s="79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18"/>
      <c r="B794" s="18"/>
      <c r="C794" s="78"/>
      <c r="D794" s="18"/>
      <c r="E794" s="18"/>
      <c r="F794" s="79"/>
      <c r="G794" s="79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18"/>
      <c r="B795" s="18"/>
      <c r="C795" s="78"/>
      <c r="D795" s="18"/>
      <c r="E795" s="18"/>
      <c r="F795" s="79"/>
      <c r="G795" s="79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18"/>
      <c r="B796" s="18"/>
      <c r="C796" s="78"/>
      <c r="D796" s="18"/>
      <c r="E796" s="18"/>
      <c r="F796" s="79"/>
      <c r="G796" s="79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18"/>
      <c r="B797" s="18"/>
      <c r="C797" s="78"/>
      <c r="D797" s="18"/>
      <c r="E797" s="18"/>
      <c r="F797" s="79"/>
      <c r="G797" s="79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18"/>
      <c r="B798" s="18"/>
      <c r="C798" s="78"/>
      <c r="D798" s="18"/>
      <c r="E798" s="18"/>
      <c r="F798" s="79"/>
      <c r="G798" s="79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18"/>
      <c r="B799" s="18"/>
      <c r="C799" s="78"/>
      <c r="D799" s="18"/>
      <c r="E799" s="18"/>
      <c r="F799" s="79"/>
      <c r="G799" s="79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18"/>
      <c r="B800" s="18"/>
      <c r="C800" s="78"/>
      <c r="D800" s="18"/>
      <c r="E800" s="18"/>
      <c r="F800" s="79"/>
      <c r="G800" s="79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18"/>
      <c r="B801" s="18"/>
      <c r="C801" s="78"/>
      <c r="D801" s="18"/>
      <c r="E801" s="18"/>
      <c r="F801" s="79"/>
      <c r="G801" s="79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18"/>
      <c r="B802" s="18"/>
      <c r="C802" s="78"/>
      <c r="D802" s="18"/>
      <c r="E802" s="18"/>
      <c r="F802" s="79"/>
      <c r="G802" s="79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18"/>
      <c r="B803" s="18"/>
      <c r="C803" s="78"/>
      <c r="D803" s="18"/>
      <c r="E803" s="18"/>
      <c r="F803" s="79"/>
      <c r="G803" s="79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18"/>
      <c r="B804" s="18"/>
      <c r="C804" s="78"/>
      <c r="D804" s="18"/>
      <c r="E804" s="18"/>
      <c r="F804" s="79"/>
      <c r="G804" s="79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18"/>
      <c r="B805" s="18"/>
      <c r="C805" s="78"/>
      <c r="D805" s="18"/>
      <c r="E805" s="18"/>
      <c r="F805" s="79"/>
      <c r="G805" s="79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18"/>
      <c r="B806" s="18"/>
      <c r="C806" s="78"/>
      <c r="D806" s="18"/>
      <c r="E806" s="18"/>
      <c r="F806" s="79"/>
      <c r="G806" s="79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18"/>
      <c r="B807" s="18"/>
      <c r="C807" s="78"/>
      <c r="D807" s="18"/>
      <c r="E807" s="18"/>
      <c r="F807" s="79"/>
      <c r="G807" s="79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18"/>
      <c r="B808" s="18"/>
      <c r="C808" s="78"/>
      <c r="D808" s="18"/>
      <c r="E808" s="18"/>
      <c r="F808" s="79"/>
      <c r="G808" s="79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18"/>
      <c r="B809" s="18"/>
      <c r="C809" s="78"/>
      <c r="D809" s="18"/>
      <c r="E809" s="18"/>
      <c r="F809" s="79"/>
      <c r="G809" s="79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18"/>
      <c r="B810" s="18"/>
      <c r="C810" s="78"/>
      <c r="D810" s="18"/>
      <c r="E810" s="18"/>
      <c r="F810" s="82"/>
      <c r="G810" s="82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18"/>
      <c r="B811" s="18"/>
      <c r="C811" s="78"/>
      <c r="D811" s="18"/>
      <c r="E811" s="18"/>
      <c r="F811" s="82"/>
      <c r="G811" s="82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18"/>
      <c r="B812" s="18"/>
      <c r="C812" s="78"/>
      <c r="D812" s="18"/>
      <c r="E812" s="18"/>
      <c r="F812" s="82"/>
      <c r="G812" s="82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18"/>
      <c r="B813" s="18"/>
      <c r="C813" s="78"/>
      <c r="D813" s="18"/>
      <c r="E813" s="18"/>
      <c r="F813" s="82"/>
      <c r="G813" s="82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18"/>
      <c r="B814" s="18"/>
      <c r="C814" s="78"/>
      <c r="D814" s="18"/>
      <c r="E814" s="18"/>
      <c r="F814" s="82"/>
      <c r="G814" s="82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18"/>
      <c r="B815" s="18"/>
      <c r="C815" s="78"/>
      <c r="D815" s="18"/>
      <c r="E815" s="18"/>
      <c r="F815" s="82"/>
      <c r="G815" s="82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18"/>
      <c r="B816" s="18"/>
      <c r="C816" s="78"/>
      <c r="D816" s="18"/>
      <c r="E816" s="18"/>
      <c r="F816" s="82"/>
      <c r="G816" s="82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18"/>
      <c r="B817" s="18"/>
      <c r="C817" s="78"/>
      <c r="D817" s="18"/>
      <c r="E817" s="18"/>
      <c r="F817" s="82"/>
      <c r="G817" s="82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18"/>
      <c r="B818" s="18"/>
      <c r="C818" s="78"/>
      <c r="D818" s="18"/>
      <c r="E818" s="18"/>
      <c r="F818" s="82"/>
      <c r="G818" s="82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18"/>
      <c r="B819" s="18"/>
      <c r="C819" s="78"/>
      <c r="D819" s="18"/>
      <c r="E819" s="18"/>
      <c r="F819" s="82"/>
      <c r="G819" s="82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18"/>
      <c r="B820" s="18"/>
      <c r="C820" s="78"/>
      <c r="D820" s="18"/>
      <c r="E820" s="18"/>
      <c r="F820" s="82"/>
      <c r="G820" s="82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18"/>
      <c r="B821" s="18"/>
      <c r="C821" s="78"/>
      <c r="D821" s="18"/>
      <c r="E821" s="18"/>
      <c r="F821" s="82"/>
      <c r="G821" s="82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18"/>
      <c r="B822" s="18"/>
      <c r="C822" s="78"/>
      <c r="D822" s="18"/>
      <c r="E822" s="18"/>
      <c r="F822" s="82"/>
      <c r="G822" s="82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18"/>
      <c r="B823" s="18"/>
      <c r="C823" s="78"/>
      <c r="D823" s="18"/>
      <c r="E823" s="18"/>
      <c r="F823" s="82"/>
      <c r="G823" s="82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18"/>
      <c r="B824" s="18"/>
      <c r="C824" s="78"/>
      <c r="D824" s="18"/>
      <c r="E824" s="18"/>
      <c r="F824" s="82"/>
      <c r="G824" s="82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18"/>
      <c r="B825" s="18"/>
      <c r="C825" s="78"/>
      <c r="D825" s="18"/>
      <c r="E825" s="18"/>
      <c r="F825" s="82"/>
      <c r="G825" s="82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18"/>
      <c r="B826" s="18"/>
      <c r="C826" s="78"/>
      <c r="D826" s="18"/>
      <c r="E826" s="18"/>
      <c r="F826" s="82"/>
      <c r="G826" s="82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18"/>
      <c r="B827" s="18"/>
      <c r="C827" s="78"/>
      <c r="D827" s="18"/>
      <c r="E827" s="18"/>
      <c r="F827" s="82"/>
      <c r="G827" s="82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18"/>
      <c r="B828" s="18"/>
      <c r="C828" s="78"/>
      <c r="D828" s="18"/>
      <c r="E828" s="18"/>
      <c r="F828" s="82"/>
      <c r="G828" s="82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18"/>
      <c r="B829" s="18"/>
      <c r="C829" s="78"/>
      <c r="D829" s="18"/>
      <c r="E829" s="18"/>
      <c r="F829" s="82"/>
      <c r="G829" s="82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18"/>
      <c r="B830" s="18"/>
      <c r="C830" s="78"/>
      <c r="D830" s="18"/>
      <c r="E830" s="18"/>
      <c r="F830" s="82"/>
      <c r="G830" s="82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18"/>
      <c r="B831" s="18"/>
      <c r="C831" s="78"/>
      <c r="D831" s="18"/>
      <c r="E831" s="18"/>
      <c r="F831" s="82"/>
      <c r="G831" s="82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18"/>
      <c r="B832" s="18"/>
      <c r="C832" s="78"/>
      <c r="D832" s="18"/>
      <c r="E832" s="18"/>
      <c r="F832" s="82"/>
      <c r="G832" s="82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18"/>
      <c r="B833" s="18"/>
      <c r="C833" s="78"/>
      <c r="D833" s="18"/>
      <c r="E833" s="18"/>
      <c r="F833" s="82"/>
      <c r="G833" s="82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18"/>
      <c r="B834" s="18"/>
      <c r="C834" s="78"/>
      <c r="D834" s="18"/>
      <c r="E834" s="18"/>
      <c r="F834" s="82"/>
      <c r="G834" s="82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18"/>
      <c r="B835" s="18"/>
      <c r="C835" s="78"/>
      <c r="D835" s="18"/>
      <c r="E835" s="18"/>
      <c r="F835" s="82"/>
      <c r="G835" s="82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18"/>
      <c r="B836" s="18"/>
      <c r="C836" s="78"/>
      <c r="D836" s="18"/>
      <c r="E836" s="18"/>
      <c r="F836" s="82"/>
      <c r="G836" s="82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18"/>
      <c r="B837" s="18"/>
      <c r="C837" s="78"/>
      <c r="D837" s="18"/>
      <c r="E837" s="18"/>
      <c r="F837" s="82"/>
      <c r="G837" s="82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18"/>
      <c r="B838" s="18"/>
      <c r="C838" s="78"/>
      <c r="D838" s="18"/>
      <c r="E838" s="18"/>
      <c r="F838" s="82"/>
      <c r="G838" s="82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18"/>
      <c r="B839" s="18"/>
      <c r="C839" s="78"/>
      <c r="D839" s="18"/>
      <c r="E839" s="18"/>
      <c r="F839" s="82"/>
      <c r="G839" s="82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18"/>
      <c r="B840" s="18"/>
      <c r="C840" s="78"/>
      <c r="D840" s="18"/>
      <c r="E840" s="18"/>
      <c r="F840" s="82"/>
      <c r="G840" s="82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18"/>
      <c r="B841" s="18"/>
      <c r="C841" s="78"/>
      <c r="D841" s="18"/>
      <c r="E841" s="18"/>
      <c r="F841" s="82"/>
      <c r="G841" s="82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18"/>
      <c r="B842" s="18"/>
      <c r="C842" s="78"/>
      <c r="D842" s="18"/>
      <c r="E842" s="18"/>
      <c r="F842" s="82"/>
      <c r="G842" s="82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18"/>
      <c r="B843" s="18"/>
      <c r="C843" s="78"/>
      <c r="D843" s="18"/>
      <c r="E843" s="18"/>
      <c r="F843" s="82"/>
      <c r="G843" s="82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18"/>
      <c r="B844" s="18"/>
      <c r="C844" s="78"/>
      <c r="D844" s="18"/>
      <c r="E844" s="18"/>
      <c r="F844" s="82"/>
      <c r="G844" s="82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18"/>
      <c r="B845" s="18"/>
      <c r="C845" s="78"/>
      <c r="D845" s="18"/>
      <c r="E845" s="18"/>
      <c r="F845" s="82"/>
      <c r="G845" s="82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18"/>
      <c r="B846" s="18"/>
      <c r="C846" s="78"/>
      <c r="D846" s="18"/>
      <c r="E846" s="18"/>
      <c r="F846" s="82"/>
      <c r="G846" s="82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18"/>
      <c r="B847" s="18"/>
      <c r="C847" s="78"/>
      <c r="D847" s="18"/>
      <c r="E847" s="18"/>
      <c r="F847" s="82"/>
      <c r="G847" s="82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18"/>
      <c r="B848" s="18"/>
      <c r="C848" s="78"/>
      <c r="D848" s="18"/>
      <c r="E848" s="18"/>
      <c r="F848" s="82"/>
      <c r="G848" s="82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18"/>
      <c r="B849" s="18"/>
      <c r="C849" s="78"/>
      <c r="D849" s="18"/>
      <c r="E849" s="18"/>
      <c r="F849" s="82"/>
      <c r="G849" s="82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18"/>
      <c r="B850" s="18"/>
      <c r="C850" s="78"/>
      <c r="D850" s="18"/>
      <c r="E850" s="18"/>
      <c r="F850" s="82"/>
      <c r="G850" s="82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18"/>
      <c r="B851" s="18"/>
      <c r="C851" s="78"/>
      <c r="D851" s="18"/>
      <c r="E851" s="18"/>
      <c r="F851" s="82"/>
      <c r="G851" s="82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18"/>
      <c r="B852" s="18"/>
      <c r="C852" s="78"/>
      <c r="D852" s="18"/>
      <c r="E852" s="18"/>
      <c r="F852" s="82"/>
      <c r="G852" s="82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18"/>
      <c r="B853" s="18"/>
      <c r="C853" s="78"/>
      <c r="D853" s="18"/>
      <c r="E853" s="18"/>
      <c r="F853" s="82"/>
      <c r="G853" s="82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18"/>
      <c r="B854" s="18"/>
      <c r="C854" s="78"/>
      <c r="D854" s="18"/>
      <c r="E854" s="18"/>
      <c r="F854" s="82"/>
      <c r="G854" s="82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18"/>
      <c r="B855" s="18"/>
      <c r="C855" s="78"/>
      <c r="D855" s="18"/>
      <c r="E855" s="18"/>
      <c r="F855" s="82"/>
      <c r="G855" s="82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18"/>
      <c r="B856" s="18"/>
      <c r="C856" s="78"/>
      <c r="D856" s="18"/>
      <c r="E856" s="18"/>
      <c r="F856" s="82"/>
      <c r="G856" s="82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18"/>
      <c r="B857" s="18"/>
      <c r="C857" s="78"/>
      <c r="D857" s="18"/>
      <c r="E857" s="18"/>
      <c r="F857" s="82"/>
      <c r="G857" s="82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18"/>
      <c r="B858" s="18"/>
      <c r="C858" s="78"/>
      <c r="D858" s="18"/>
      <c r="E858" s="18"/>
      <c r="F858" s="82"/>
      <c r="G858" s="82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18"/>
      <c r="B859" s="18"/>
      <c r="C859" s="78"/>
      <c r="D859" s="18"/>
      <c r="E859" s="18"/>
      <c r="F859" s="82"/>
      <c r="G859" s="82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18"/>
      <c r="B860" s="18"/>
      <c r="C860" s="78"/>
      <c r="D860" s="18"/>
      <c r="E860" s="18"/>
      <c r="F860" s="82"/>
      <c r="G860" s="82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18"/>
      <c r="B861" s="18"/>
      <c r="C861" s="78"/>
      <c r="D861" s="18"/>
      <c r="E861" s="18"/>
      <c r="F861" s="82"/>
      <c r="G861" s="82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18"/>
      <c r="B862" s="18"/>
      <c r="C862" s="78"/>
      <c r="D862" s="18"/>
      <c r="E862" s="18"/>
      <c r="F862" s="82"/>
      <c r="G862" s="82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18"/>
      <c r="B863" s="18"/>
      <c r="C863" s="78"/>
      <c r="D863" s="18"/>
      <c r="E863" s="18"/>
      <c r="F863" s="82"/>
      <c r="G863" s="82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18"/>
      <c r="B864" s="18"/>
      <c r="C864" s="78"/>
      <c r="D864" s="18"/>
      <c r="E864" s="18"/>
      <c r="F864" s="82"/>
      <c r="G864" s="82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18"/>
      <c r="B865" s="18"/>
      <c r="C865" s="78"/>
      <c r="D865" s="18"/>
      <c r="E865" s="18"/>
      <c r="F865" s="82"/>
      <c r="G865" s="82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18"/>
      <c r="B866" s="18"/>
      <c r="C866" s="78"/>
      <c r="D866" s="18"/>
      <c r="E866" s="18"/>
      <c r="F866" s="82"/>
      <c r="G866" s="82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18"/>
      <c r="B867" s="18"/>
      <c r="C867" s="78"/>
      <c r="D867" s="18"/>
      <c r="E867" s="18"/>
      <c r="F867" s="82"/>
      <c r="G867" s="82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18"/>
      <c r="B868" s="18"/>
      <c r="C868" s="78"/>
      <c r="D868" s="18"/>
      <c r="E868" s="18"/>
      <c r="F868" s="82"/>
      <c r="G868" s="82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18"/>
      <c r="B869" s="18"/>
      <c r="C869" s="78"/>
      <c r="D869" s="18"/>
      <c r="E869" s="18"/>
      <c r="F869" s="82"/>
      <c r="G869" s="82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18"/>
      <c r="B870" s="18"/>
      <c r="C870" s="78"/>
      <c r="D870" s="18"/>
      <c r="E870" s="18"/>
      <c r="F870" s="82"/>
      <c r="G870" s="82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18"/>
      <c r="B871" s="18"/>
      <c r="C871" s="78"/>
      <c r="D871" s="18"/>
      <c r="E871" s="18"/>
      <c r="F871" s="82"/>
      <c r="G871" s="82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18"/>
      <c r="B872" s="18"/>
      <c r="C872" s="78"/>
      <c r="D872" s="18"/>
      <c r="E872" s="18"/>
      <c r="F872" s="82"/>
      <c r="G872" s="82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18"/>
      <c r="B873" s="18"/>
      <c r="C873" s="78"/>
      <c r="D873" s="18"/>
      <c r="E873" s="18"/>
      <c r="F873" s="82"/>
      <c r="G873" s="82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18"/>
      <c r="B874" s="18"/>
      <c r="C874" s="78"/>
      <c r="D874" s="18"/>
      <c r="E874" s="18"/>
      <c r="F874" s="82"/>
      <c r="G874" s="82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18"/>
      <c r="B875" s="18"/>
      <c r="C875" s="78"/>
      <c r="D875" s="18"/>
      <c r="E875" s="18"/>
      <c r="F875" s="82"/>
      <c r="G875" s="82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18"/>
      <c r="B876" s="18"/>
      <c r="C876" s="78"/>
      <c r="D876" s="18"/>
      <c r="E876" s="18"/>
      <c r="F876" s="82"/>
      <c r="G876" s="82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18"/>
      <c r="B877" s="18"/>
      <c r="C877" s="78"/>
      <c r="D877" s="18"/>
      <c r="E877" s="18"/>
      <c r="F877" s="82"/>
      <c r="G877" s="82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18"/>
      <c r="B878" s="18"/>
      <c r="C878" s="78"/>
      <c r="D878" s="18"/>
      <c r="E878" s="18"/>
      <c r="F878" s="82"/>
      <c r="G878" s="82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18"/>
      <c r="B879" s="18"/>
      <c r="C879" s="78"/>
      <c r="D879" s="18"/>
      <c r="E879" s="18"/>
      <c r="F879" s="82"/>
      <c r="G879" s="82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18"/>
      <c r="B880" s="18"/>
      <c r="C880" s="78"/>
      <c r="D880" s="18"/>
      <c r="E880" s="18"/>
      <c r="F880" s="82"/>
      <c r="G880" s="82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18"/>
      <c r="B881" s="18"/>
      <c r="C881" s="78"/>
      <c r="D881" s="18"/>
      <c r="E881" s="18"/>
      <c r="F881" s="82"/>
      <c r="G881" s="82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18"/>
      <c r="B882" s="18"/>
      <c r="C882" s="78"/>
      <c r="D882" s="18"/>
      <c r="E882" s="18"/>
      <c r="F882" s="82"/>
      <c r="G882" s="82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18"/>
      <c r="B883" s="18"/>
      <c r="C883" s="78"/>
      <c r="D883" s="18"/>
      <c r="E883" s="18"/>
      <c r="F883" s="82"/>
      <c r="G883" s="82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18"/>
      <c r="B884" s="18"/>
      <c r="C884" s="78"/>
      <c r="D884" s="18"/>
      <c r="E884" s="18"/>
      <c r="F884" s="82"/>
      <c r="G884" s="82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18"/>
      <c r="B885" s="18"/>
      <c r="C885" s="78"/>
      <c r="D885" s="18"/>
      <c r="E885" s="18"/>
      <c r="F885" s="82"/>
      <c r="G885" s="82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18"/>
      <c r="B886" s="18"/>
      <c r="C886" s="78"/>
      <c r="D886" s="18"/>
      <c r="E886" s="18"/>
      <c r="F886" s="82"/>
      <c r="G886" s="82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18"/>
      <c r="B887" s="18"/>
      <c r="C887" s="78"/>
      <c r="D887" s="18"/>
      <c r="E887" s="18"/>
      <c r="F887" s="82"/>
      <c r="G887" s="82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18"/>
      <c r="B888" s="18"/>
      <c r="C888" s="78"/>
      <c r="D888" s="18"/>
      <c r="E888" s="18"/>
      <c r="F888" s="82"/>
      <c r="G888" s="82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18"/>
      <c r="B889" s="18"/>
      <c r="C889" s="78"/>
      <c r="D889" s="18"/>
      <c r="E889" s="18"/>
      <c r="F889" s="82"/>
      <c r="G889" s="82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18"/>
      <c r="B890" s="18"/>
      <c r="C890" s="78"/>
      <c r="D890" s="18"/>
      <c r="E890" s="18"/>
      <c r="F890" s="82"/>
      <c r="G890" s="82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18"/>
      <c r="B891" s="18"/>
      <c r="C891" s="78"/>
      <c r="D891" s="18"/>
      <c r="E891" s="18"/>
      <c r="F891" s="82"/>
      <c r="G891" s="82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18"/>
      <c r="B892" s="18"/>
      <c r="C892" s="78"/>
      <c r="D892" s="18"/>
      <c r="E892" s="18"/>
      <c r="F892" s="82"/>
      <c r="G892" s="82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18"/>
      <c r="B893" s="18"/>
      <c r="C893" s="78"/>
      <c r="D893" s="18"/>
      <c r="E893" s="18"/>
      <c r="F893" s="82"/>
      <c r="G893" s="82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18"/>
      <c r="B894" s="18"/>
      <c r="C894" s="78"/>
      <c r="D894" s="18"/>
      <c r="E894" s="18"/>
      <c r="F894" s="82"/>
      <c r="G894" s="82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18"/>
      <c r="B895" s="18"/>
      <c r="C895" s="78"/>
      <c r="D895" s="18"/>
      <c r="E895" s="18"/>
      <c r="F895" s="82"/>
      <c r="G895" s="82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18"/>
      <c r="B896" s="18"/>
      <c r="C896" s="78"/>
      <c r="D896" s="18"/>
      <c r="E896" s="18"/>
      <c r="F896" s="82"/>
      <c r="G896" s="82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18"/>
      <c r="B897" s="18"/>
      <c r="C897" s="78"/>
      <c r="D897" s="18"/>
      <c r="E897" s="18"/>
      <c r="F897" s="82"/>
      <c r="G897" s="82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18"/>
      <c r="B898" s="18"/>
      <c r="C898" s="78"/>
      <c r="D898" s="18"/>
      <c r="E898" s="18"/>
      <c r="F898" s="82"/>
      <c r="G898" s="82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18"/>
      <c r="B899" s="18"/>
      <c r="C899" s="78"/>
      <c r="D899" s="18"/>
      <c r="E899" s="18"/>
      <c r="F899" s="82"/>
      <c r="G899" s="82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18"/>
      <c r="B900" s="18"/>
      <c r="C900" s="78"/>
      <c r="D900" s="18"/>
      <c r="E900" s="18"/>
      <c r="F900" s="82"/>
      <c r="G900" s="82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18"/>
      <c r="B901" s="18"/>
      <c r="C901" s="78"/>
      <c r="D901" s="18"/>
      <c r="E901" s="18"/>
      <c r="F901" s="82"/>
      <c r="G901" s="82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18"/>
      <c r="B902" s="18"/>
      <c r="C902" s="78"/>
      <c r="D902" s="18"/>
      <c r="E902" s="18"/>
      <c r="F902" s="82"/>
      <c r="G902" s="82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18"/>
      <c r="B903" s="18"/>
      <c r="C903" s="78"/>
      <c r="D903" s="18"/>
      <c r="E903" s="18"/>
      <c r="F903" s="82"/>
      <c r="G903" s="82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18"/>
      <c r="B904" s="18"/>
      <c r="C904" s="78"/>
      <c r="D904" s="18"/>
      <c r="E904" s="18"/>
      <c r="F904" s="82"/>
      <c r="G904" s="82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18"/>
      <c r="B905" s="18"/>
      <c r="C905" s="78"/>
      <c r="D905" s="18"/>
      <c r="E905" s="18"/>
      <c r="F905" s="82"/>
      <c r="G905" s="82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18"/>
      <c r="B906" s="18"/>
      <c r="C906" s="78"/>
      <c r="D906" s="18"/>
      <c r="E906" s="18"/>
      <c r="F906" s="82"/>
      <c r="G906" s="82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18"/>
      <c r="B907" s="18"/>
      <c r="C907" s="78"/>
      <c r="D907" s="18"/>
      <c r="E907" s="18"/>
      <c r="F907" s="82"/>
      <c r="G907" s="82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18"/>
      <c r="B908" s="18"/>
      <c r="C908" s="78"/>
      <c r="D908" s="18"/>
      <c r="E908" s="18"/>
      <c r="F908" s="82"/>
      <c r="G908" s="82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18"/>
      <c r="B909" s="18"/>
      <c r="C909" s="78"/>
      <c r="D909" s="18"/>
      <c r="E909" s="18"/>
      <c r="F909" s="82"/>
      <c r="G909" s="82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18"/>
      <c r="B910" s="18"/>
      <c r="C910" s="78"/>
      <c r="D910" s="18"/>
      <c r="E910" s="18"/>
      <c r="F910" s="82"/>
      <c r="G910" s="82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18"/>
      <c r="B911" s="18"/>
      <c r="C911" s="78"/>
      <c r="D911" s="18"/>
      <c r="E911" s="18"/>
      <c r="F911" s="82"/>
      <c r="G911" s="82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18"/>
      <c r="B912" s="18"/>
      <c r="C912" s="78"/>
      <c r="D912" s="18"/>
      <c r="E912" s="18"/>
      <c r="F912" s="82"/>
      <c r="G912" s="82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18"/>
      <c r="B913" s="18"/>
      <c r="C913" s="78"/>
      <c r="D913" s="18"/>
      <c r="E913" s="18"/>
      <c r="F913" s="82"/>
      <c r="G913" s="82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18"/>
      <c r="B914" s="18"/>
      <c r="C914" s="78"/>
      <c r="D914" s="18"/>
      <c r="E914" s="18"/>
      <c r="F914" s="82"/>
      <c r="G914" s="82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18"/>
      <c r="B915" s="18"/>
      <c r="C915" s="78"/>
      <c r="D915" s="18"/>
      <c r="E915" s="18"/>
      <c r="F915" s="82"/>
      <c r="G915" s="82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18"/>
      <c r="B916" s="18"/>
      <c r="C916" s="78"/>
      <c r="D916" s="18"/>
      <c r="E916" s="18"/>
      <c r="F916" s="82"/>
      <c r="G916" s="82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18"/>
      <c r="B917" s="18"/>
      <c r="C917" s="78"/>
      <c r="D917" s="18"/>
      <c r="E917" s="18"/>
      <c r="F917" s="82"/>
      <c r="G917" s="82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18"/>
      <c r="B918" s="18"/>
      <c r="C918" s="78"/>
      <c r="D918" s="18"/>
      <c r="E918" s="18"/>
      <c r="F918" s="82"/>
      <c r="G918" s="82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18"/>
      <c r="B919" s="18"/>
      <c r="C919" s="78"/>
      <c r="D919" s="18"/>
      <c r="E919" s="18"/>
      <c r="F919" s="82"/>
      <c r="G919" s="82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18"/>
      <c r="B920" s="18"/>
      <c r="C920" s="78"/>
      <c r="D920" s="18"/>
      <c r="E920" s="18"/>
      <c r="F920" s="82"/>
      <c r="G920" s="82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18"/>
      <c r="B921" s="18"/>
      <c r="C921" s="78"/>
      <c r="D921" s="18"/>
      <c r="E921" s="18"/>
      <c r="F921" s="82"/>
      <c r="G921" s="82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18"/>
      <c r="B922" s="18"/>
      <c r="C922" s="78"/>
      <c r="D922" s="18"/>
      <c r="E922" s="18"/>
      <c r="F922" s="82"/>
      <c r="G922" s="82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18"/>
      <c r="B923" s="18"/>
      <c r="C923" s="78"/>
      <c r="D923" s="18"/>
      <c r="E923" s="18"/>
      <c r="F923" s="82"/>
      <c r="G923" s="82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18"/>
      <c r="B924" s="18"/>
      <c r="C924" s="78"/>
      <c r="D924" s="18"/>
      <c r="E924" s="18"/>
      <c r="F924" s="82"/>
      <c r="G924" s="82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18"/>
      <c r="B925" s="18"/>
      <c r="C925" s="78"/>
      <c r="D925" s="18"/>
      <c r="E925" s="18"/>
      <c r="F925" s="82"/>
      <c r="G925" s="82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18"/>
      <c r="B926" s="18"/>
      <c r="C926" s="78"/>
      <c r="D926" s="18"/>
      <c r="E926" s="18"/>
      <c r="F926" s="82"/>
      <c r="G926" s="82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18"/>
      <c r="B927" s="18"/>
      <c r="C927" s="78"/>
      <c r="D927" s="18"/>
      <c r="E927" s="18"/>
      <c r="F927" s="82"/>
      <c r="G927" s="82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18"/>
      <c r="B928" s="18"/>
      <c r="C928" s="78"/>
      <c r="D928" s="18"/>
      <c r="E928" s="18"/>
      <c r="F928" s="82"/>
      <c r="G928" s="82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18"/>
      <c r="B929" s="18"/>
      <c r="C929" s="78"/>
      <c r="D929" s="18"/>
      <c r="E929" s="18"/>
      <c r="F929" s="82"/>
      <c r="G929" s="82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18"/>
      <c r="B930" s="18"/>
      <c r="C930" s="78"/>
      <c r="D930" s="18"/>
      <c r="E930" s="18"/>
      <c r="F930" s="82"/>
      <c r="G930" s="82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18"/>
      <c r="B931" s="18"/>
      <c r="C931" s="78"/>
      <c r="D931" s="18"/>
      <c r="E931" s="18"/>
      <c r="F931" s="82"/>
      <c r="G931" s="82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18"/>
      <c r="B932" s="18"/>
      <c r="C932" s="78"/>
      <c r="D932" s="18"/>
      <c r="E932" s="18"/>
      <c r="F932" s="82"/>
      <c r="G932" s="82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18"/>
      <c r="B933" s="18"/>
      <c r="C933" s="78"/>
      <c r="D933" s="18"/>
      <c r="E933" s="18"/>
      <c r="F933" s="82"/>
      <c r="G933" s="82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18"/>
      <c r="B934" s="18"/>
      <c r="C934" s="78"/>
      <c r="D934" s="18"/>
      <c r="E934" s="18"/>
      <c r="F934" s="82"/>
      <c r="G934" s="82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18"/>
      <c r="B935" s="18"/>
      <c r="C935" s="78"/>
      <c r="D935" s="18"/>
      <c r="E935" s="18"/>
      <c r="F935" s="82"/>
      <c r="G935" s="82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18"/>
      <c r="B936" s="18"/>
      <c r="C936" s="78"/>
      <c r="D936" s="18"/>
      <c r="E936" s="18"/>
      <c r="F936" s="82"/>
      <c r="G936" s="82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18"/>
      <c r="B937" s="18"/>
      <c r="C937" s="78"/>
      <c r="D937" s="18"/>
      <c r="E937" s="18"/>
      <c r="F937" s="82"/>
      <c r="G937" s="82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18"/>
      <c r="B938" s="18"/>
      <c r="C938" s="78"/>
      <c r="D938" s="18"/>
      <c r="E938" s="18"/>
      <c r="F938" s="82"/>
      <c r="G938" s="82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18"/>
      <c r="B939" s="18"/>
      <c r="C939" s="78"/>
      <c r="D939" s="18"/>
      <c r="E939" s="18"/>
      <c r="F939" s="82"/>
      <c r="G939" s="82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18"/>
      <c r="B940" s="18"/>
      <c r="C940" s="78"/>
      <c r="D940" s="18"/>
      <c r="E940" s="18"/>
      <c r="F940" s="82"/>
      <c r="G940" s="82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18"/>
      <c r="B941" s="18"/>
      <c r="C941" s="78"/>
      <c r="D941" s="18"/>
      <c r="E941" s="18"/>
      <c r="F941" s="82"/>
      <c r="G941" s="82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18"/>
      <c r="B942" s="18"/>
      <c r="C942" s="78"/>
      <c r="D942" s="18"/>
      <c r="E942" s="18"/>
      <c r="F942" s="82"/>
      <c r="G942" s="82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18"/>
      <c r="B943" s="18"/>
      <c r="C943" s="78"/>
      <c r="D943" s="18"/>
      <c r="E943" s="18"/>
      <c r="F943" s="82"/>
      <c r="G943" s="82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18"/>
      <c r="B944" s="18"/>
      <c r="C944" s="78"/>
      <c r="D944" s="18"/>
      <c r="E944" s="18"/>
      <c r="F944" s="82"/>
      <c r="G944" s="82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18"/>
      <c r="B945" s="18"/>
      <c r="C945" s="78"/>
      <c r="D945" s="18"/>
      <c r="E945" s="18"/>
      <c r="F945" s="82"/>
      <c r="G945" s="82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18"/>
      <c r="B946" s="18"/>
      <c r="C946" s="78"/>
      <c r="D946" s="18"/>
      <c r="E946" s="18"/>
      <c r="F946" s="82"/>
      <c r="G946" s="82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18"/>
      <c r="B947" s="18"/>
      <c r="C947" s="78"/>
      <c r="D947" s="18"/>
      <c r="E947" s="18"/>
      <c r="F947" s="82"/>
      <c r="G947" s="82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18"/>
      <c r="B948" s="18"/>
      <c r="C948" s="78"/>
      <c r="D948" s="18"/>
      <c r="E948" s="18"/>
      <c r="F948" s="82"/>
      <c r="G948" s="82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18"/>
      <c r="B949" s="18"/>
      <c r="C949" s="78"/>
      <c r="D949" s="18"/>
      <c r="E949" s="18"/>
      <c r="F949" s="82"/>
      <c r="G949" s="82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18"/>
      <c r="B950" s="18"/>
      <c r="C950" s="78"/>
      <c r="D950" s="18"/>
      <c r="E950" s="18"/>
      <c r="F950" s="82"/>
      <c r="G950" s="82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18"/>
      <c r="B951" s="18"/>
      <c r="C951" s="78"/>
      <c r="D951" s="18"/>
      <c r="E951" s="18"/>
      <c r="F951" s="82"/>
      <c r="G951" s="82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18"/>
      <c r="B952" s="18"/>
      <c r="C952" s="78"/>
      <c r="D952" s="18"/>
      <c r="E952" s="18"/>
      <c r="F952" s="82"/>
      <c r="G952" s="82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18"/>
      <c r="B953" s="18"/>
      <c r="C953" s="78"/>
      <c r="D953" s="18"/>
      <c r="E953" s="18"/>
      <c r="F953" s="82"/>
      <c r="G953" s="82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18"/>
      <c r="B954" s="18"/>
      <c r="C954" s="78"/>
      <c r="D954" s="18"/>
      <c r="E954" s="18"/>
      <c r="F954" s="82"/>
      <c r="G954" s="82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18"/>
      <c r="B955" s="18"/>
      <c r="C955" s="78"/>
      <c r="D955" s="18"/>
      <c r="E955" s="18"/>
      <c r="F955" s="82"/>
      <c r="G955" s="82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18"/>
      <c r="B956" s="18"/>
      <c r="C956" s="78"/>
      <c r="D956" s="18"/>
      <c r="E956" s="18"/>
      <c r="F956" s="82"/>
      <c r="G956" s="82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18"/>
      <c r="B957" s="18"/>
      <c r="C957" s="78"/>
      <c r="D957" s="18"/>
      <c r="E957" s="18"/>
      <c r="F957" s="82"/>
      <c r="G957" s="82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18"/>
      <c r="B958" s="18"/>
      <c r="C958" s="78"/>
      <c r="D958" s="18"/>
      <c r="E958" s="18"/>
      <c r="F958" s="82"/>
      <c r="G958" s="82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18"/>
      <c r="B959" s="18"/>
      <c r="C959" s="78"/>
      <c r="D959" s="18"/>
      <c r="E959" s="18"/>
      <c r="F959" s="82"/>
      <c r="G959" s="82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18"/>
      <c r="B960" s="18"/>
      <c r="C960" s="78"/>
      <c r="D960" s="18"/>
      <c r="E960" s="18"/>
      <c r="F960" s="82"/>
      <c r="G960" s="82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18"/>
      <c r="B961" s="18"/>
      <c r="C961" s="78"/>
      <c r="D961" s="18"/>
      <c r="E961" s="18"/>
      <c r="F961" s="82"/>
      <c r="G961" s="82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18"/>
      <c r="B962" s="18"/>
      <c r="C962" s="78"/>
      <c r="D962" s="18"/>
      <c r="E962" s="18"/>
      <c r="F962" s="82"/>
      <c r="G962" s="82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18"/>
      <c r="B963" s="18"/>
      <c r="C963" s="78"/>
      <c r="D963" s="18"/>
      <c r="E963" s="18"/>
      <c r="F963" s="82"/>
      <c r="G963" s="82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18"/>
      <c r="B964" s="18"/>
      <c r="C964" s="78"/>
      <c r="D964" s="18"/>
      <c r="E964" s="18"/>
      <c r="F964" s="82"/>
      <c r="G964" s="82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18"/>
      <c r="B965" s="18"/>
      <c r="C965" s="78"/>
      <c r="D965" s="18"/>
      <c r="E965" s="18"/>
      <c r="F965" s="82"/>
      <c r="G965" s="82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18"/>
      <c r="B966" s="18"/>
      <c r="C966" s="78"/>
      <c r="D966" s="18"/>
      <c r="E966" s="18"/>
      <c r="F966" s="82"/>
      <c r="G966" s="82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18"/>
      <c r="B967" s="18"/>
      <c r="C967" s="78"/>
      <c r="D967" s="18"/>
      <c r="E967" s="18"/>
      <c r="F967" s="82"/>
      <c r="G967" s="82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18"/>
      <c r="B968" s="18"/>
      <c r="C968" s="78"/>
      <c r="D968" s="18"/>
      <c r="E968" s="18"/>
      <c r="F968" s="82"/>
      <c r="G968" s="82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18"/>
      <c r="B969" s="18"/>
      <c r="C969" s="78"/>
      <c r="D969" s="18"/>
      <c r="E969" s="18"/>
      <c r="F969" s="82"/>
      <c r="G969" s="82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18"/>
      <c r="B970" s="18"/>
      <c r="C970" s="78"/>
      <c r="D970" s="18"/>
      <c r="E970" s="18"/>
      <c r="F970" s="82"/>
      <c r="G970" s="82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18"/>
      <c r="B971" s="18"/>
      <c r="C971" s="78"/>
      <c r="D971" s="18"/>
      <c r="E971" s="18"/>
      <c r="F971" s="82"/>
      <c r="G971" s="82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18"/>
      <c r="B972" s="18"/>
      <c r="C972" s="78"/>
      <c r="D972" s="18"/>
      <c r="E972" s="18"/>
      <c r="F972" s="82"/>
      <c r="G972" s="82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18"/>
      <c r="B973" s="18"/>
      <c r="C973" s="78"/>
      <c r="D973" s="18"/>
      <c r="E973" s="18"/>
      <c r="F973" s="82"/>
      <c r="G973" s="82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18"/>
      <c r="B974" s="18"/>
      <c r="C974" s="78"/>
      <c r="D974" s="18"/>
      <c r="E974" s="18"/>
      <c r="F974" s="82"/>
      <c r="G974" s="82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18"/>
      <c r="B975" s="18"/>
      <c r="C975" s="78"/>
      <c r="D975" s="18"/>
      <c r="E975" s="18"/>
      <c r="F975" s="82"/>
      <c r="G975" s="82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18"/>
      <c r="B976" s="18"/>
      <c r="C976" s="78"/>
      <c r="D976" s="18"/>
      <c r="E976" s="18"/>
      <c r="F976" s="82"/>
      <c r="G976" s="82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18"/>
      <c r="B977" s="18"/>
      <c r="C977" s="78"/>
      <c r="D977" s="18"/>
      <c r="E977" s="18"/>
      <c r="F977" s="82"/>
      <c r="G977" s="82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18"/>
      <c r="B978" s="18"/>
      <c r="C978" s="78"/>
      <c r="D978" s="18"/>
      <c r="E978" s="18"/>
      <c r="F978" s="82"/>
      <c r="G978" s="82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18"/>
      <c r="B979" s="18"/>
      <c r="C979" s="78"/>
      <c r="D979" s="18"/>
      <c r="E979" s="18"/>
      <c r="F979" s="82"/>
      <c r="G979" s="82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18"/>
      <c r="B980" s="18"/>
      <c r="C980" s="78"/>
      <c r="D980" s="18"/>
      <c r="E980" s="18"/>
      <c r="F980" s="82"/>
      <c r="G980" s="82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18"/>
      <c r="B981" s="18"/>
      <c r="C981" s="78"/>
      <c r="D981" s="18"/>
      <c r="E981" s="18"/>
      <c r="F981" s="82"/>
      <c r="G981" s="82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18"/>
      <c r="B982" s="18"/>
      <c r="C982" s="78"/>
      <c r="D982" s="18"/>
      <c r="E982" s="18"/>
      <c r="F982" s="82"/>
      <c r="G982" s="82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18"/>
      <c r="B983" s="18"/>
      <c r="C983" s="78"/>
      <c r="D983" s="18"/>
      <c r="E983" s="18"/>
      <c r="F983" s="82"/>
      <c r="G983" s="82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18"/>
      <c r="B984" s="18"/>
      <c r="C984" s="78"/>
      <c r="D984" s="18"/>
      <c r="E984" s="18"/>
      <c r="F984" s="82"/>
      <c r="G984" s="82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18"/>
      <c r="B985" s="18"/>
      <c r="C985" s="78"/>
      <c r="D985" s="18"/>
      <c r="E985" s="18"/>
      <c r="F985" s="82"/>
      <c r="G985" s="82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18"/>
      <c r="B986" s="18"/>
      <c r="C986" s="78"/>
      <c r="D986" s="18"/>
      <c r="E986" s="18"/>
      <c r="F986" s="82"/>
      <c r="G986" s="82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18"/>
      <c r="B987" s="18"/>
      <c r="C987" s="78"/>
      <c r="D987" s="18"/>
      <c r="E987" s="18"/>
      <c r="F987" s="82"/>
      <c r="G987" s="82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18"/>
      <c r="B988" s="18"/>
      <c r="C988" s="78"/>
      <c r="D988" s="18"/>
      <c r="E988" s="18"/>
      <c r="F988" s="82"/>
      <c r="G988" s="82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18"/>
      <c r="B989" s="18"/>
      <c r="C989" s="78"/>
      <c r="D989" s="18"/>
      <c r="E989" s="18"/>
      <c r="F989" s="82"/>
      <c r="G989" s="82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18"/>
      <c r="B990" s="18"/>
      <c r="C990" s="78"/>
      <c r="D990" s="18"/>
      <c r="E990" s="18"/>
      <c r="F990" s="82"/>
      <c r="G990" s="82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18"/>
      <c r="B991" s="18"/>
      <c r="C991" s="78"/>
      <c r="D991" s="18"/>
      <c r="E991" s="18"/>
      <c r="F991" s="82"/>
      <c r="G991" s="82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5.75" customHeight="1">
      <c r="A992" s="18"/>
      <c r="B992" s="18"/>
      <c r="C992" s="78"/>
      <c r="D992" s="18"/>
      <c r="E992" s="18"/>
      <c r="F992" s="82"/>
      <c r="G992" s="82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>
      <c r="A993" s="18"/>
      <c r="B993" s="18"/>
      <c r="C993" s="78"/>
      <c r="D993" s="18"/>
      <c r="E993" s="18"/>
      <c r="F993" s="82"/>
      <c r="G993" s="82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5.75" customHeight="1">
      <c r="A994" s="18"/>
      <c r="B994" s="18"/>
      <c r="C994" s="78"/>
      <c r="D994" s="18"/>
      <c r="E994" s="18"/>
      <c r="F994" s="82"/>
      <c r="G994" s="82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5.75" customHeight="1">
      <c r="A995" s="18"/>
      <c r="B995" s="18"/>
      <c r="C995" s="78"/>
      <c r="D995" s="18"/>
      <c r="E995" s="18"/>
      <c r="F995" s="82"/>
      <c r="G995" s="82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5.75" customHeight="1">
      <c r="A996" s="18"/>
      <c r="B996" s="18"/>
      <c r="C996" s="78"/>
      <c r="D996" s="18"/>
      <c r="E996" s="18"/>
      <c r="F996" s="82"/>
      <c r="G996" s="82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5.75" customHeight="1">
      <c r="A997" s="18"/>
      <c r="B997" s="18"/>
      <c r="C997" s="78"/>
      <c r="D997" s="18"/>
      <c r="E997" s="18"/>
      <c r="F997" s="82"/>
      <c r="G997" s="82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5.75" customHeight="1">
      <c r="A998" s="18"/>
      <c r="B998" s="18"/>
      <c r="C998" s="78"/>
      <c r="D998" s="18"/>
      <c r="E998" s="18"/>
      <c r="F998" s="82"/>
      <c r="G998" s="82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5.75" customHeight="1">
      <c r="A999" s="18"/>
      <c r="B999" s="18"/>
      <c r="C999" s="78"/>
      <c r="D999" s="18"/>
      <c r="E999" s="18"/>
      <c r="F999" s="82"/>
      <c r="G999" s="82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5.75" customHeight="1">
      <c r="A1000" s="18"/>
      <c r="B1000" s="18"/>
      <c r="C1000" s="78"/>
      <c r="D1000" s="18"/>
      <c r="E1000" s="18"/>
      <c r="F1000" s="82"/>
      <c r="G1000" s="82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ht="15.75" customHeight="1">
      <c r="A1001" s="18"/>
      <c r="B1001" s="18"/>
      <c r="C1001" s="78"/>
      <c r="D1001" s="18"/>
      <c r="E1001" s="18"/>
      <c r="F1001" s="82"/>
      <c r="G1001" s="82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ht="15.75" customHeight="1">
      <c r="A1002" s="18"/>
      <c r="B1002" s="18"/>
      <c r="C1002" s="78"/>
      <c r="D1002" s="18"/>
      <c r="E1002" s="18"/>
      <c r="F1002" s="82"/>
      <c r="G1002" s="82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ht="15.75" customHeight="1">
      <c r="A1003" s="18"/>
      <c r="B1003" s="18"/>
      <c r="C1003" s="78"/>
      <c r="D1003" s="18"/>
      <c r="E1003" s="18"/>
      <c r="F1003" s="82"/>
      <c r="G1003" s="82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ht="15.75" customHeight="1">
      <c r="A1004" s="18"/>
      <c r="B1004" s="18"/>
      <c r="C1004" s="78"/>
      <c r="D1004" s="18"/>
      <c r="E1004" s="18"/>
      <c r="F1004" s="82"/>
      <c r="G1004" s="82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ht="15.75" customHeight="1">
      <c r="A1005" s="18"/>
      <c r="B1005" s="18"/>
      <c r="C1005" s="78"/>
      <c r="D1005" s="18"/>
      <c r="E1005" s="18"/>
      <c r="F1005" s="82"/>
      <c r="G1005" s="82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ht="15.75" customHeight="1">
      <c r="A1006" s="18"/>
      <c r="B1006" s="18"/>
      <c r="C1006" s="78"/>
      <c r="D1006" s="18"/>
      <c r="E1006" s="18"/>
      <c r="F1006" s="82"/>
      <c r="G1006" s="82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ht="15.75" customHeight="1">
      <c r="A1007" s="18"/>
      <c r="B1007" s="18"/>
      <c r="C1007" s="78"/>
      <c r="D1007" s="18"/>
      <c r="E1007" s="18"/>
      <c r="F1007" s="82"/>
      <c r="G1007" s="82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  <row r="1008" ht="15.75" customHeight="1">
      <c r="A1008" s="18"/>
      <c r="B1008" s="18"/>
      <c r="C1008" s="78"/>
      <c r="D1008" s="18"/>
      <c r="E1008" s="18"/>
      <c r="F1008" s="82"/>
      <c r="G1008" s="82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</row>
    <row r="1009" ht="15.75" customHeight="1">
      <c r="A1009" s="18"/>
      <c r="B1009" s="18"/>
      <c r="C1009" s="78"/>
      <c r="D1009" s="18"/>
      <c r="E1009" s="18"/>
      <c r="F1009" s="82"/>
      <c r="G1009" s="82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</row>
    <row r="1010" ht="15.75" customHeight="1">
      <c r="A1010" s="18"/>
      <c r="B1010" s="18"/>
      <c r="C1010" s="78"/>
      <c r="D1010" s="18"/>
      <c r="E1010" s="18"/>
      <c r="F1010" s="82"/>
      <c r="G1010" s="82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</row>
    <row r="1011" ht="15.75" customHeight="1">
      <c r="A1011" s="18"/>
      <c r="B1011" s="18"/>
      <c r="C1011" s="78"/>
      <c r="D1011" s="18"/>
      <c r="E1011" s="18"/>
      <c r="F1011" s="82"/>
      <c r="G1011" s="82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</row>
    <row r="1012" ht="15.75" customHeight="1">
      <c r="A1012" s="18"/>
      <c r="B1012" s="18"/>
      <c r="C1012" s="78"/>
      <c r="D1012" s="18"/>
      <c r="E1012" s="18"/>
      <c r="F1012" s="82"/>
      <c r="G1012" s="82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</row>
    <row r="1013" ht="15.75" customHeight="1">
      <c r="A1013" s="18"/>
      <c r="B1013" s="18"/>
      <c r="C1013" s="78"/>
      <c r="D1013" s="18"/>
      <c r="E1013" s="18"/>
      <c r="F1013" s="82"/>
      <c r="G1013" s="82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</row>
    <row r="1014" ht="15.75" customHeight="1">
      <c r="A1014" s="18"/>
      <c r="B1014" s="18"/>
      <c r="C1014" s="78"/>
      <c r="D1014" s="18"/>
      <c r="E1014" s="18"/>
      <c r="F1014" s="82"/>
      <c r="G1014" s="82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ht="15.75" customHeight="1">
      <c r="A1015" s="18"/>
      <c r="B1015" s="18"/>
      <c r="C1015" s="78"/>
      <c r="D1015" s="18"/>
      <c r="E1015" s="18"/>
      <c r="F1015" s="82"/>
      <c r="G1015" s="82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</row>
  </sheetData>
  <mergeCells count="25">
    <mergeCell ref="A1:B1"/>
    <mergeCell ref="A3:G3"/>
    <mergeCell ref="A10:G10"/>
    <mergeCell ref="I22:J29"/>
    <mergeCell ref="A43:G43"/>
    <mergeCell ref="A62:G62"/>
    <mergeCell ref="A81:G81"/>
    <mergeCell ref="A90:G90"/>
    <mergeCell ref="A106:G106"/>
    <mergeCell ref="A141:G141"/>
    <mergeCell ref="A169:G169"/>
    <mergeCell ref="A193:G193"/>
    <mergeCell ref="A200:G200"/>
    <mergeCell ref="A224:G224"/>
    <mergeCell ref="A344:G344"/>
    <mergeCell ref="A379:G379"/>
    <mergeCell ref="A410:G410"/>
    <mergeCell ref="A437:G437"/>
    <mergeCell ref="A230:G230"/>
    <mergeCell ref="A254:G254"/>
    <mergeCell ref="A273:G273"/>
    <mergeCell ref="A286:G286"/>
    <mergeCell ref="A301:G301"/>
    <mergeCell ref="A309:G309"/>
    <mergeCell ref="A318:G318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61.43"/>
    <col customWidth="1" min="3" max="3" width="7.57"/>
    <col customWidth="1" hidden="1" min="4" max="4" width="10.86"/>
    <col customWidth="1" hidden="1" min="5" max="5" width="11.57"/>
  </cols>
  <sheetData>
    <row r="1" ht="41.25" customHeight="1">
      <c r="A1" s="83" t="s">
        <v>474</v>
      </c>
      <c r="B1" s="10"/>
      <c r="C1" s="10"/>
      <c r="D1" s="10"/>
      <c r="E1" s="10"/>
      <c r="F1" s="11"/>
    </row>
    <row r="2" ht="41.25" customHeight="1">
      <c r="A2" s="6" t="s">
        <v>0</v>
      </c>
      <c r="B2" s="7" t="s">
        <v>1</v>
      </c>
      <c r="C2" s="7" t="s">
        <v>2</v>
      </c>
      <c r="D2" s="7" t="s">
        <v>4</v>
      </c>
      <c r="F2" s="84" t="s">
        <v>5</v>
      </c>
    </row>
    <row r="3" ht="15.75" customHeight="1">
      <c r="A3" s="9" t="s">
        <v>475</v>
      </c>
      <c r="B3" s="10"/>
      <c r="C3" s="10"/>
      <c r="D3" s="10"/>
      <c r="E3" s="10"/>
      <c r="F3" s="11"/>
    </row>
    <row r="4" ht="12.75" customHeight="1">
      <c r="A4" s="12">
        <v>1.0</v>
      </c>
      <c r="B4" s="13" t="s">
        <v>476</v>
      </c>
      <c r="C4" s="14" t="s">
        <v>8</v>
      </c>
      <c r="D4" s="15">
        <v>1000.0</v>
      </c>
      <c r="E4" s="85">
        <f t="shared" ref="E4:E11" si="1">D4*0.07+D4</f>
        <v>1070</v>
      </c>
      <c r="F4" s="85">
        <f t="shared" ref="F4:F11" si="2">MROUND(E4,5)</f>
        <v>1070</v>
      </c>
    </row>
    <row r="5" ht="12.75" customHeight="1">
      <c r="A5" s="12">
        <v>2.0</v>
      </c>
      <c r="B5" s="13" t="s">
        <v>477</v>
      </c>
      <c r="C5" s="14" t="s">
        <v>8</v>
      </c>
      <c r="D5" s="15">
        <v>300.0</v>
      </c>
      <c r="E5" s="85">
        <f t="shared" si="1"/>
        <v>321</v>
      </c>
      <c r="F5" s="85">
        <f t="shared" si="2"/>
        <v>320</v>
      </c>
    </row>
    <row r="6" ht="12.75" customHeight="1">
      <c r="A6" s="12">
        <v>3.0</v>
      </c>
      <c r="B6" s="13" t="s">
        <v>478</v>
      </c>
      <c r="C6" s="14" t="s">
        <v>8</v>
      </c>
      <c r="D6" s="15">
        <v>600.0</v>
      </c>
      <c r="E6" s="85">
        <f t="shared" si="1"/>
        <v>642</v>
      </c>
      <c r="F6" s="85">
        <f t="shared" si="2"/>
        <v>640</v>
      </c>
    </row>
    <row r="7" ht="12.75" customHeight="1">
      <c r="A7" s="12">
        <v>4.0</v>
      </c>
      <c r="B7" s="13" t="s">
        <v>479</v>
      </c>
      <c r="C7" s="14" t="s">
        <v>8</v>
      </c>
      <c r="D7" s="15">
        <v>1400.0</v>
      </c>
      <c r="E7" s="85">
        <f t="shared" si="1"/>
        <v>1498</v>
      </c>
      <c r="F7" s="85">
        <f t="shared" si="2"/>
        <v>1500</v>
      </c>
    </row>
    <row r="8" ht="12.75" customHeight="1">
      <c r="A8" s="12">
        <v>5.0</v>
      </c>
      <c r="B8" s="13" t="s">
        <v>480</v>
      </c>
      <c r="C8" s="14" t="s">
        <v>8</v>
      </c>
      <c r="D8" s="15">
        <v>5390.0</v>
      </c>
      <c r="E8" s="85">
        <f t="shared" si="1"/>
        <v>5767.3</v>
      </c>
      <c r="F8" s="85">
        <f t="shared" si="2"/>
        <v>5765</v>
      </c>
    </row>
    <row r="9" ht="12.75" customHeight="1">
      <c r="A9" s="12">
        <v>6.0</v>
      </c>
      <c r="B9" s="13" t="s">
        <v>481</v>
      </c>
      <c r="C9" s="14" t="s">
        <v>8</v>
      </c>
      <c r="D9" s="15">
        <v>5390.0</v>
      </c>
      <c r="E9" s="85">
        <f t="shared" si="1"/>
        <v>5767.3</v>
      </c>
      <c r="F9" s="85">
        <f t="shared" si="2"/>
        <v>5765</v>
      </c>
    </row>
    <row r="10" ht="12.75" customHeight="1">
      <c r="A10" s="12">
        <v>7.0</v>
      </c>
      <c r="B10" s="13" t="s">
        <v>482</v>
      </c>
      <c r="C10" s="14" t="s">
        <v>8</v>
      </c>
      <c r="D10" s="15">
        <v>5690.0</v>
      </c>
      <c r="E10" s="85">
        <f t="shared" si="1"/>
        <v>6088.3</v>
      </c>
      <c r="F10" s="85">
        <f t="shared" si="2"/>
        <v>6090</v>
      </c>
    </row>
    <row r="11" ht="12.75" customHeight="1">
      <c r="A11" s="12">
        <v>8.0</v>
      </c>
      <c r="B11" s="19" t="s">
        <v>483</v>
      </c>
      <c r="C11" s="14" t="s">
        <v>8</v>
      </c>
      <c r="D11" s="43">
        <v>1500.0</v>
      </c>
      <c r="E11" s="85">
        <f t="shared" si="1"/>
        <v>1605</v>
      </c>
      <c r="F11" s="85">
        <f t="shared" si="2"/>
        <v>1605</v>
      </c>
    </row>
    <row r="12" ht="12.75" customHeight="1">
      <c r="A12" s="86"/>
      <c r="B12" s="86"/>
      <c r="C12" s="86"/>
      <c r="D12" s="86"/>
      <c r="E12" s="85"/>
      <c r="F12" s="85"/>
    </row>
    <row r="13" ht="27.0" customHeight="1">
      <c r="A13" s="87" t="s">
        <v>484</v>
      </c>
      <c r="B13" s="10"/>
      <c r="C13" s="10"/>
      <c r="D13" s="10"/>
      <c r="E13" s="10"/>
      <c r="F13" s="11"/>
    </row>
    <row r="14" ht="12.75" customHeight="1">
      <c r="A14" s="86">
        <v>1.0</v>
      </c>
      <c r="B14" s="13" t="s">
        <v>481</v>
      </c>
      <c r="C14" s="88" t="s">
        <v>237</v>
      </c>
      <c r="D14" s="89">
        <v>6400.0</v>
      </c>
      <c r="E14" s="85">
        <f t="shared" ref="E14:E15" si="3">D14*0.07+D14</f>
        <v>6848</v>
      </c>
      <c r="F14" s="85">
        <f t="shared" ref="F14:F15" si="4">MROUND(E14,5)</f>
        <v>6850</v>
      </c>
    </row>
    <row r="15" ht="12.75" customHeight="1">
      <c r="A15" s="86">
        <v>2.0</v>
      </c>
      <c r="B15" s="13" t="s">
        <v>482</v>
      </c>
      <c r="C15" s="88" t="s">
        <v>237</v>
      </c>
      <c r="D15" s="89">
        <v>6700.0</v>
      </c>
      <c r="E15" s="85">
        <f t="shared" si="3"/>
        <v>7169</v>
      </c>
      <c r="F15" s="85">
        <f t="shared" si="4"/>
        <v>7170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ht="12.75" customHeight="1">
      <c r="A16" s="90"/>
      <c r="B16" s="90"/>
      <c r="C16" s="90"/>
      <c r="D16" s="90"/>
      <c r="E16" s="91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ht="17.25" customHeight="1">
      <c r="B17" s="92"/>
    </row>
    <row r="18" ht="12.75" customHeight="1"/>
    <row r="19" ht="12.75" customHeight="1"/>
    <row r="20" ht="12.75" customHeight="1">
      <c r="F20" s="93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A3:F3"/>
    <mergeCell ref="A13:F13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70.0"/>
    <col customWidth="1" min="3" max="3" width="9.71"/>
    <col customWidth="1" hidden="1" min="4" max="4" width="24.86"/>
    <col customWidth="1" hidden="1" min="5" max="5" width="8.71"/>
    <col customWidth="1" min="6" max="6" width="12.14"/>
    <col customWidth="1" min="7" max="14" width="8.71"/>
    <col customWidth="1" min="15" max="15" width="20.86"/>
    <col customWidth="1" min="16" max="22" width="8.71"/>
  </cols>
  <sheetData>
    <row r="1" ht="15.75" customHeight="1">
      <c r="A1" s="94" t="s">
        <v>485</v>
      </c>
      <c r="B1" s="95"/>
      <c r="C1" s="95"/>
      <c r="D1" s="95"/>
      <c r="E1" s="95"/>
      <c r="F1" s="96"/>
    </row>
    <row r="2" ht="15.75" customHeight="1">
      <c r="A2" s="97"/>
      <c r="B2" s="98"/>
      <c r="C2" s="98"/>
      <c r="D2" s="98"/>
      <c r="E2" s="98"/>
      <c r="F2" s="99"/>
    </row>
    <row r="3">
      <c r="A3" s="6" t="s">
        <v>0</v>
      </c>
      <c r="B3" s="7" t="s">
        <v>1</v>
      </c>
      <c r="C3" s="7" t="s">
        <v>2</v>
      </c>
      <c r="D3" s="7" t="s">
        <v>4</v>
      </c>
      <c r="E3" s="8" t="s">
        <v>5</v>
      </c>
      <c r="F3" s="11"/>
    </row>
    <row r="4" ht="12.75" customHeight="1">
      <c r="A4" s="100" t="s">
        <v>486</v>
      </c>
      <c r="B4" s="10"/>
      <c r="C4" s="10"/>
      <c r="D4" s="10"/>
      <c r="E4" s="10"/>
      <c r="F4" s="1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ht="12.75" customHeight="1">
      <c r="A5" s="101">
        <v>1.0</v>
      </c>
      <c r="B5" s="19" t="s">
        <v>487</v>
      </c>
      <c r="C5" s="102" t="s">
        <v>116</v>
      </c>
      <c r="D5" s="31">
        <v>200.0</v>
      </c>
      <c r="E5" s="103">
        <f t="shared" ref="E5:E19" si="1">D5*0.07+D5</f>
        <v>214</v>
      </c>
      <c r="F5" s="104">
        <f t="shared" ref="F5:F19" si="2">MROUND(E5, 5)</f>
        <v>215</v>
      </c>
    </row>
    <row r="6" ht="12.75" customHeight="1">
      <c r="A6" s="101">
        <v>6.0</v>
      </c>
      <c r="B6" s="19" t="s">
        <v>488</v>
      </c>
      <c r="C6" s="102" t="s">
        <v>123</v>
      </c>
      <c r="D6" s="31">
        <v>180.0</v>
      </c>
      <c r="E6" s="103">
        <f t="shared" si="1"/>
        <v>192.6</v>
      </c>
      <c r="F6" s="104">
        <f t="shared" si="2"/>
        <v>195</v>
      </c>
      <c r="M6" s="105"/>
    </row>
    <row r="7" ht="12.75" customHeight="1">
      <c r="A7" s="101">
        <v>7.0</v>
      </c>
      <c r="B7" s="19" t="s">
        <v>489</v>
      </c>
      <c r="C7" s="102" t="s">
        <v>123</v>
      </c>
      <c r="D7" s="31">
        <v>180.0</v>
      </c>
      <c r="E7" s="103">
        <f t="shared" si="1"/>
        <v>192.6</v>
      </c>
      <c r="F7" s="104">
        <f t="shared" si="2"/>
        <v>195</v>
      </c>
    </row>
    <row r="8" ht="12.75" customHeight="1">
      <c r="A8" s="101">
        <v>14.0</v>
      </c>
      <c r="B8" s="19" t="s">
        <v>490</v>
      </c>
      <c r="C8" s="102" t="s">
        <v>8</v>
      </c>
      <c r="D8" s="31">
        <v>400.0</v>
      </c>
      <c r="E8" s="103">
        <f t="shared" si="1"/>
        <v>428</v>
      </c>
      <c r="F8" s="104">
        <f t="shared" si="2"/>
        <v>430</v>
      </c>
    </row>
    <row r="9" ht="13.5" customHeight="1">
      <c r="A9" s="101">
        <v>20.0</v>
      </c>
      <c r="B9" s="19" t="s">
        <v>491</v>
      </c>
      <c r="C9" s="102" t="s">
        <v>492</v>
      </c>
      <c r="D9" s="31">
        <v>580.0</v>
      </c>
      <c r="E9" s="103">
        <f t="shared" si="1"/>
        <v>620.6</v>
      </c>
      <c r="F9" s="104">
        <f t="shared" si="2"/>
        <v>620</v>
      </c>
    </row>
    <row r="10" ht="12.75" customHeight="1">
      <c r="A10" s="101">
        <v>24.0</v>
      </c>
      <c r="B10" s="19" t="s">
        <v>493</v>
      </c>
      <c r="C10" s="102" t="s">
        <v>8</v>
      </c>
      <c r="D10" s="31">
        <v>400.0</v>
      </c>
      <c r="E10" s="103">
        <f t="shared" si="1"/>
        <v>428</v>
      </c>
      <c r="F10" s="104">
        <f t="shared" si="2"/>
        <v>430</v>
      </c>
    </row>
    <row r="11" ht="12.75" customHeight="1">
      <c r="A11" s="101">
        <v>29.0</v>
      </c>
      <c r="B11" s="19" t="s">
        <v>494</v>
      </c>
      <c r="C11" s="102" t="s">
        <v>8</v>
      </c>
      <c r="D11" s="31">
        <v>250.0</v>
      </c>
      <c r="E11" s="103">
        <f t="shared" si="1"/>
        <v>267.5</v>
      </c>
      <c r="F11" s="104">
        <f t="shared" si="2"/>
        <v>270</v>
      </c>
    </row>
    <row r="12" ht="12.75" customHeight="1">
      <c r="A12" s="12">
        <v>22.0</v>
      </c>
      <c r="B12" s="35" t="s">
        <v>48</v>
      </c>
      <c r="C12" s="23" t="s">
        <v>8</v>
      </c>
      <c r="D12" s="31">
        <v>1500.0</v>
      </c>
      <c r="E12" s="16">
        <f t="shared" si="1"/>
        <v>1605</v>
      </c>
      <c r="F12" s="16">
        <f t="shared" si="2"/>
        <v>1605</v>
      </c>
      <c r="G12" s="106"/>
      <c r="O12" s="106"/>
    </row>
    <row r="13" ht="12.75" customHeight="1">
      <c r="A13" s="12">
        <v>23.0</v>
      </c>
      <c r="B13" s="35" t="s">
        <v>49</v>
      </c>
      <c r="C13" s="23" t="s">
        <v>8</v>
      </c>
      <c r="D13" s="31">
        <v>750.0</v>
      </c>
      <c r="E13" s="16">
        <f t="shared" si="1"/>
        <v>802.5</v>
      </c>
      <c r="F13" s="16">
        <f t="shared" si="2"/>
        <v>805</v>
      </c>
      <c r="G13" s="106"/>
    </row>
    <row r="14" ht="12.75" customHeight="1">
      <c r="A14" s="12">
        <v>24.0</v>
      </c>
      <c r="B14" s="35" t="s">
        <v>50</v>
      </c>
      <c r="C14" s="23" t="s">
        <v>8</v>
      </c>
      <c r="D14" s="31">
        <v>1500.0</v>
      </c>
      <c r="E14" s="16">
        <f t="shared" si="1"/>
        <v>1605</v>
      </c>
      <c r="F14" s="16">
        <f t="shared" si="2"/>
        <v>1605</v>
      </c>
      <c r="G14" s="106"/>
    </row>
    <row r="15" ht="12.75" customHeight="1">
      <c r="A15" s="107">
        <v>31.0</v>
      </c>
      <c r="B15" s="108" t="s">
        <v>495</v>
      </c>
      <c r="C15" s="109" t="s">
        <v>8</v>
      </c>
      <c r="D15" s="110">
        <v>1500.0</v>
      </c>
      <c r="E15" s="111">
        <f t="shared" si="1"/>
        <v>1605</v>
      </c>
      <c r="F15" s="112">
        <f t="shared" si="2"/>
        <v>1605</v>
      </c>
      <c r="G15" s="106"/>
    </row>
    <row r="16" ht="12.75" customHeight="1">
      <c r="A16" s="107">
        <v>32.0</v>
      </c>
      <c r="B16" s="108" t="s">
        <v>496</v>
      </c>
      <c r="C16" s="109"/>
      <c r="D16" s="110">
        <v>1000.0</v>
      </c>
      <c r="E16" s="111">
        <f t="shared" si="1"/>
        <v>1070</v>
      </c>
      <c r="F16" s="112">
        <f t="shared" si="2"/>
        <v>1070</v>
      </c>
    </row>
    <row r="17">
      <c r="A17" s="107">
        <v>33.0</v>
      </c>
      <c r="B17" s="113" t="s">
        <v>497</v>
      </c>
      <c r="C17" s="114" t="s">
        <v>8</v>
      </c>
      <c r="D17" s="115">
        <v>1000.0</v>
      </c>
      <c r="E17" s="111">
        <f t="shared" si="1"/>
        <v>1070</v>
      </c>
      <c r="F17" s="112">
        <f t="shared" si="2"/>
        <v>1070</v>
      </c>
    </row>
    <row r="18" ht="12.75" customHeight="1">
      <c r="A18" s="101">
        <v>39.0</v>
      </c>
      <c r="B18" s="19" t="s">
        <v>498</v>
      </c>
      <c r="C18" s="102" t="s">
        <v>499</v>
      </c>
      <c r="D18" s="31">
        <v>150.0</v>
      </c>
      <c r="E18" s="103">
        <f t="shared" si="1"/>
        <v>160.5</v>
      </c>
      <c r="F18" s="104">
        <f t="shared" si="2"/>
        <v>160</v>
      </c>
    </row>
    <row r="19" ht="12.75" customHeight="1">
      <c r="A19" s="101">
        <v>40.0</v>
      </c>
      <c r="B19" s="19" t="s">
        <v>500</v>
      </c>
      <c r="C19" s="102" t="s">
        <v>501</v>
      </c>
      <c r="D19" s="31">
        <v>600.0</v>
      </c>
      <c r="E19" s="103">
        <f t="shared" si="1"/>
        <v>642</v>
      </c>
      <c r="F19" s="104">
        <f t="shared" si="2"/>
        <v>640</v>
      </c>
    </row>
    <row r="20" ht="12.75" customHeight="1">
      <c r="A20" s="101">
        <v>41.0</v>
      </c>
      <c r="B20" s="19" t="s">
        <v>502</v>
      </c>
      <c r="C20" s="102" t="s">
        <v>8</v>
      </c>
      <c r="D20" s="31" t="s">
        <v>503</v>
      </c>
      <c r="E20" s="103" t="s">
        <v>504</v>
      </c>
      <c r="F20" s="104" t="s">
        <v>504</v>
      </c>
      <c r="G20" s="106"/>
    </row>
    <row r="21" ht="12.75" customHeight="1">
      <c r="A21" s="101">
        <v>42.0</v>
      </c>
      <c r="B21" s="19" t="s">
        <v>505</v>
      </c>
      <c r="C21" s="102" t="s">
        <v>501</v>
      </c>
      <c r="D21" s="31">
        <v>500.0</v>
      </c>
      <c r="E21" s="103">
        <f t="shared" ref="E21:E31" si="3">D21*0.07+D21</f>
        <v>535</v>
      </c>
      <c r="F21" s="104">
        <f t="shared" ref="F21:F31" si="4">MROUND(E21, 5)</f>
        <v>535</v>
      </c>
    </row>
    <row r="22" ht="12.75" customHeight="1">
      <c r="A22" s="101">
        <v>43.0</v>
      </c>
      <c r="B22" s="48" t="s">
        <v>506</v>
      </c>
      <c r="C22" s="116" t="s">
        <v>507</v>
      </c>
      <c r="D22" s="117">
        <v>50.0</v>
      </c>
      <c r="E22" s="103">
        <f t="shared" si="3"/>
        <v>53.5</v>
      </c>
      <c r="F22" s="104">
        <f t="shared" si="4"/>
        <v>55</v>
      </c>
    </row>
    <row r="23" ht="12.75" customHeight="1">
      <c r="A23" s="101">
        <v>45.0</v>
      </c>
      <c r="B23" s="48" t="s">
        <v>508</v>
      </c>
      <c r="C23" s="116"/>
      <c r="D23" s="117">
        <v>150.0</v>
      </c>
      <c r="E23" s="103">
        <f t="shared" si="3"/>
        <v>160.5</v>
      </c>
      <c r="F23" s="104">
        <f t="shared" si="4"/>
        <v>160</v>
      </c>
    </row>
    <row r="24" ht="12.75" customHeight="1">
      <c r="A24" s="118">
        <v>46.0</v>
      </c>
      <c r="B24" s="119"/>
      <c r="C24" s="120" t="s">
        <v>8</v>
      </c>
      <c r="D24" s="121">
        <v>1000.0</v>
      </c>
      <c r="E24" s="122">
        <f t="shared" si="3"/>
        <v>1070</v>
      </c>
      <c r="F24" s="123">
        <f t="shared" si="4"/>
        <v>1070</v>
      </c>
    </row>
    <row r="25" ht="12.75" customHeight="1">
      <c r="A25" s="118">
        <v>47.0</v>
      </c>
      <c r="B25" s="119" t="s">
        <v>509</v>
      </c>
      <c r="C25" s="120" t="s">
        <v>8</v>
      </c>
      <c r="D25" s="121">
        <v>2500.0</v>
      </c>
      <c r="E25" s="122">
        <f t="shared" si="3"/>
        <v>2675</v>
      </c>
      <c r="F25" s="123">
        <f t="shared" si="4"/>
        <v>2675</v>
      </c>
    </row>
    <row r="26" ht="12.75" customHeight="1">
      <c r="A26" s="118">
        <v>48.0</v>
      </c>
      <c r="B26" s="119" t="s">
        <v>510</v>
      </c>
      <c r="C26" s="120" t="s">
        <v>240</v>
      </c>
      <c r="D26" s="121">
        <v>2000.0</v>
      </c>
      <c r="E26" s="122">
        <f t="shared" si="3"/>
        <v>2140</v>
      </c>
      <c r="F26" s="123">
        <f t="shared" si="4"/>
        <v>2140</v>
      </c>
    </row>
    <row r="27" ht="12.75" customHeight="1">
      <c r="A27" s="118">
        <v>50.0</v>
      </c>
      <c r="B27" s="119" t="s">
        <v>511</v>
      </c>
      <c r="C27" s="120" t="s">
        <v>8</v>
      </c>
      <c r="D27" s="121">
        <v>50.0</v>
      </c>
      <c r="E27" s="122">
        <f t="shared" si="3"/>
        <v>53.5</v>
      </c>
      <c r="F27" s="123">
        <f t="shared" si="4"/>
        <v>55</v>
      </c>
    </row>
    <row r="28" ht="12.75" customHeight="1">
      <c r="A28" s="118">
        <v>55.0</v>
      </c>
      <c r="B28" s="119" t="s">
        <v>512</v>
      </c>
      <c r="C28" s="120" t="s">
        <v>240</v>
      </c>
      <c r="D28" s="121">
        <v>830.0</v>
      </c>
      <c r="E28" s="122">
        <f t="shared" si="3"/>
        <v>888.1</v>
      </c>
      <c r="F28" s="123">
        <f t="shared" si="4"/>
        <v>890</v>
      </c>
    </row>
    <row r="29" ht="25.5" customHeight="1">
      <c r="A29" s="124">
        <v>13.0</v>
      </c>
      <c r="B29" s="125" t="s">
        <v>238</v>
      </c>
      <c r="C29" s="126" t="s">
        <v>8</v>
      </c>
      <c r="D29" s="127">
        <v>1500.0</v>
      </c>
      <c r="E29" s="128">
        <f t="shared" si="3"/>
        <v>1605</v>
      </c>
      <c r="F29" s="123">
        <f t="shared" si="4"/>
        <v>1605</v>
      </c>
    </row>
    <row r="30" ht="25.5" customHeight="1">
      <c r="A30" s="124">
        <v>14.0</v>
      </c>
      <c r="B30" s="129" t="s">
        <v>239</v>
      </c>
      <c r="C30" s="130" t="s">
        <v>240</v>
      </c>
      <c r="D30" s="131">
        <v>700.0</v>
      </c>
      <c r="E30" s="128">
        <f t="shared" si="3"/>
        <v>749</v>
      </c>
      <c r="F30" s="123">
        <f t="shared" si="4"/>
        <v>750</v>
      </c>
    </row>
    <row r="31" ht="25.5" customHeight="1">
      <c r="A31" s="118">
        <v>56.0</v>
      </c>
      <c r="B31" s="125" t="s">
        <v>513</v>
      </c>
      <c r="C31" s="120" t="s">
        <v>240</v>
      </c>
      <c r="D31" s="121">
        <v>1500.0</v>
      </c>
      <c r="E31" s="122">
        <f t="shared" si="3"/>
        <v>1605</v>
      </c>
      <c r="F31" s="123">
        <f t="shared" si="4"/>
        <v>1605</v>
      </c>
    </row>
    <row r="32" ht="12.75" customHeight="1">
      <c r="A32" s="132" t="s">
        <v>514</v>
      </c>
      <c r="B32" s="2"/>
      <c r="C32" s="2"/>
      <c r="D32" s="2"/>
      <c r="E32" s="2"/>
      <c r="F32" s="39"/>
    </row>
    <row r="33" ht="12.75" customHeight="1">
      <c r="A33" s="133">
        <v>1.0</v>
      </c>
      <c r="B33" s="49" t="s">
        <v>515</v>
      </c>
      <c r="C33" s="134" t="s">
        <v>492</v>
      </c>
      <c r="D33" s="51">
        <v>1550.0</v>
      </c>
      <c r="E33" s="135">
        <f t="shared" ref="E33:E35" si="5">D33*0.07+D33</f>
        <v>1658.5</v>
      </c>
      <c r="F33" s="136">
        <f t="shared" ref="F33:F35" si="6">MROUND(E33, 5)</f>
        <v>1660</v>
      </c>
    </row>
    <row r="34" ht="12.75" customHeight="1">
      <c r="A34" s="137">
        <v>2.0</v>
      </c>
      <c r="B34" s="53" t="s">
        <v>516</v>
      </c>
      <c r="C34" s="138" t="s">
        <v>123</v>
      </c>
      <c r="D34" s="55">
        <v>820.0</v>
      </c>
      <c r="E34" s="139">
        <f t="shared" si="5"/>
        <v>877.4</v>
      </c>
      <c r="F34" s="140">
        <f t="shared" si="6"/>
        <v>875</v>
      </c>
    </row>
    <row r="35" ht="12.75" customHeight="1">
      <c r="A35" s="137">
        <v>3.0</v>
      </c>
      <c r="B35" s="53" t="s">
        <v>517</v>
      </c>
      <c r="C35" s="138" t="s">
        <v>123</v>
      </c>
      <c r="D35" s="55">
        <v>720.0</v>
      </c>
      <c r="E35" s="139">
        <f t="shared" si="5"/>
        <v>770.4</v>
      </c>
      <c r="F35" s="140">
        <f t="shared" si="6"/>
        <v>770</v>
      </c>
    </row>
    <row r="36" ht="12.75" customHeight="1">
      <c r="A36" s="141">
        <v>4.0</v>
      </c>
      <c r="B36" s="53" t="s">
        <v>518</v>
      </c>
      <c r="C36" s="138" t="s">
        <v>123</v>
      </c>
      <c r="D36" s="142">
        <v>750.0</v>
      </c>
      <c r="E36" s="143"/>
      <c r="F36" s="143"/>
    </row>
    <row r="37" ht="12.75" customHeight="1">
      <c r="A37" s="132" t="s">
        <v>519</v>
      </c>
      <c r="B37" s="2"/>
      <c r="C37" s="2"/>
      <c r="D37" s="2"/>
      <c r="E37" s="2"/>
      <c r="F37" s="39"/>
    </row>
    <row r="38" ht="12.75" customHeight="1">
      <c r="A38" s="101">
        <v>1.0</v>
      </c>
      <c r="B38" s="19" t="s">
        <v>520</v>
      </c>
      <c r="C38" s="102" t="s">
        <v>123</v>
      </c>
      <c r="D38" s="31">
        <v>200.0</v>
      </c>
      <c r="E38" s="103">
        <f t="shared" ref="E38:E44" si="7">D38*0.07+D38</f>
        <v>214</v>
      </c>
      <c r="F38" s="104">
        <f t="shared" ref="F38:F44" si="8">MROUND(E38, 5)</f>
        <v>215</v>
      </c>
    </row>
    <row r="39" ht="12.75" customHeight="1">
      <c r="A39" s="101">
        <v>2.0</v>
      </c>
      <c r="B39" s="19" t="s">
        <v>521</v>
      </c>
      <c r="C39" s="102" t="s">
        <v>123</v>
      </c>
      <c r="D39" s="31">
        <v>350.0</v>
      </c>
      <c r="E39" s="103">
        <f t="shared" si="7"/>
        <v>374.5</v>
      </c>
      <c r="F39" s="104">
        <f t="shared" si="8"/>
        <v>375</v>
      </c>
    </row>
    <row r="40" ht="12.75" customHeight="1">
      <c r="A40" s="101">
        <v>3.0</v>
      </c>
      <c r="B40" s="19" t="s">
        <v>522</v>
      </c>
      <c r="C40" s="102" t="s">
        <v>123</v>
      </c>
      <c r="D40" s="31">
        <v>350.0</v>
      </c>
      <c r="E40" s="103">
        <f t="shared" si="7"/>
        <v>374.5</v>
      </c>
      <c r="F40" s="104">
        <f t="shared" si="8"/>
        <v>375</v>
      </c>
      <c r="M40" s="106">
        <v>300.0</v>
      </c>
    </row>
    <row r="41" ht="12.75" customHeight="1">
      <c r="A41" s="101">
        <v>4.0</v>
      </c>
      <c r="B41" s="19" t="s">
        <v>523</v>
      </c>
      <c r="C41" s="102" t="s">
        <v>123</v>
      </c>
      <c r="D41" s="31">
        <v>180.0</v>
      </c>
      <c r="E41" s="103">
        <f t="shared" si="7"/>
        <v>192.6</v>
      </c>
      <c r="F41" s="104">
        <f t="shared" si="8"/>
        <v>195</v>
      </c>
      <c r="M41" s="106">
        <v>150.0</v>
      </c>
    </row>
    <row r="42" ht="12.75" customHeight="1">
      <c r="A42" s="101">
        <v>5.0</v>
      </c>
      <c r="B42" s="19" t="s">
        <v>524</v>
      </c>
      <c r="C42" s="102" t="s">
        <v>123</v>
      </c>
      <c r="D42" s="31">
        <v>260.0</v>
      </c>
      <c r="E42" s="103">
        <f t="shared" si="7"/>
        <v>278.2</v>
      </c>
      <c r="F42" s="104">
        <f t="shared" si="8"/>
        <v>280</v>
      </c>
    </row>
    <row r="43" ht="12.75" customHeight="1">
      <c r="A43" s="133">
        <v>6.0</v>
      </c>
      <c r="B43" s="144" t="s">
        <v>525</v>
      </c>
      <c r="C43" s="145" t="s">
        <v>507</v>
      </c>
      <c r="D43" s="146">
        <v>30.0</v>
      </c>
      <c r="E43" s="135">
        <f t="shared" si="7"/>
        <v>32.1</v>
      </c>
      <c r="F43" s="136">
        <f t="shared" si="8"/>
        <v>30</v>
      </c>
    </row>
    <row r="44" ht="12.75" customHeight="1">
      <c r="A44" s="137">
        <v>7.0</v>
      </c>
      <c r="B44" s="147" t="s">
        <v>526</v>
      </c>
      <c r="C44" s="148" t="s">
        <v>507</v>
      </c>
      <c r="D44" s="142">
        <v>35.0</v>
      </c>
      <c r="E44" s="139">
        <f t="shared" si="7"/>
        <v>37.45</v>
      </c>
      <c r="F44" s="140">
        <f t="shared" si="8"/>
        <v>35</v>
      </c>
    </row>
    <row r="45" ht="12.75" customHeight="1">
      <c r="A45" s="132" t="s">
        <v>527</v>
      </c>
      <c r="B45" s="2"/>
      <c r="C45" s="2"/>
      <c r="D45" s="2"/>
      <c r="E45" s="2"/>
      <c r="F45" s="39"/>
    </row>
    <row r="46" ht="12.75" customHeight="1">
      <c r="A46" s="101">
        <v>15.0</v>
      </c>
      <c r="B46" s="19" t="s">
        <v>528</v>
      </c>
      <c r="C46" s="102" t="s">
        <v>8</v>
      </c>
      <c r="D46" s="43">
        <v>490.0</v>
      </c>
      <c r="E46" s="149">
        <f t="shared" ref="E46:E58" si="9">D46*0.07+D46</f>
        <v>524.3</v>
      </c>
      <c r="F46" s="71">
        <f t="shared" ref="F46:F58" si="10">MROUND(E46, 5)</f>
        <v>525</v>
      </c>
    </row>
    <row r="47" ht="12.75" customHeight="1">
      <c r="A47" s="101">
        <v>16.0</v>
      </c>
      <c r="B47" s="19" t="s">
        <v>529</v>
      </c>
      <c r="C47" s="102" t="s">
        <v>8</v>
      </c>
      <c r="D47" s="43">
        <v>600.0</v>
      </c>
      <c r="E47" s="149">
        <f t="shared" si="9"/>
        <v>642</v>
      </c>
      <c r="F47" s="71">
        <f t="shared" si="10"/>
        <v>640</v>
      </c>
    </row>
    <row r="48" ht="12.75" customHeight="1">
      <c r="A48" s="101">
        <v>17.0</v>
      </c>
      <c r="B48" s="19" t="s">
        <v>530</v>
      </c>
      <c r="C48" s="102" t="s">
        <v>8</v>
      </c>
      <c r="D48" s="43">
        <v>1400.0</v>
      </c>
      <c r="E48" s="149">
        <f t="shared" si="9"/>
        <v>1498</v>
      </c>
      <c r="F48" s="71">
        <f t="shared" si="10"/>
        <v>1500</v>
      </c>
    </row>
    <row r="49" ht="12.75" customHeight="1">
      <c r="A49" s="101">
        <v>18.0</v>
      </c>
      <c r="B49" s="19" t="s">
        <v>531</v>
      </c>
      <c r="C49" s="102" t="s">
        <v>8</v>
      </c>
      <c r="D49" s="31">
        <v>380.0</v>
      </c>
      <c r="E49" s="103">
        <f t="shared" si="9"/>
        <v>406.6</v>
      </c>
      <c r="F49" s="104">
        <f t="shared" si="10"/>
        <v>405</v>
      </c>
    </row>
    <row r="50" ht="12.75" customHeight="1">
      <c r="A50" s="101">
        <v>19.0</v>
      </c>
      <c r="B50" s="19" t="s">
        <v>532</v>
      </c>
      <c r="C50" s="102" t="s">
        <v>8</v>
      </c>
      <c r="D50" s="31">
        <v>1400.0</v>
      </c>
      <c r="E50" s="103">
        <f t="shared" si="9"/>
        <v>1498</v>
      </c>
      <c r="F50" s="104">
        <f t="shared" si="10"/>
        <v>1500</v>
      </c>
    </row>
    <row r="51" ht="12.75" customHeight="1">
      <c r="A51" s="101">
        <v>10.0</v>
      </c>
      <c r="B51" s="19" t="s">
        <v>533</v>
      </c>
      <c r="C51" s="102" t="s">
        <v>123</v>
      </c>
      <c r="D51" s="117">
        <v>280.0</v>
      </c>
      <c r="E51" s="103">
        <f t="shared" si="9"/>
        <v>299.6</v>
      </c>
      <c r="F51" s="104">
        <f t="shared" si="10"/>
        <v>300</v>
      </c>
    </row>
    <row r="52" ht="12.75" customHeight="1">
      <c r="A52" s="101">
        <v>11.0</v>
      </c>
      <c r="B52" s="19" t="s">
        <v>534</v>
      </c>
      <c r="C52" s="102" t="s">
        <v>8</v>
      </c>
      <c r="D52" s="117">
        <v>460.0</v>
      </c>
      <c r="E52" s="103">
        <f t="shared" si="9"/>
        <v>492.2</v>
      </c>
      <c r="F52" s="104">
        <f t="shared" si="10"/>
        <v>490</v>
      </c>
    </row>
    <row r="53" ht="12.75" customHeight="1">
      <c r="A53" s="101">
        <v>12.0</v>
      </c>
      <c r="B53" s="19" t="s">
        <v>535</v>
      </c>
      <c r="C53" s="102" t="s">
        <v>123</v>
      </c>
      <c r="D53" s="117">
        <v>440.0</v>
      </c>
      <c r="E53" s="103">
        <f t="shared" si="9"/>
        <v>470.8</v>
      </c>
      <c r="F53" s="104">
        <f t="shared" si="10"/>
        <v>470</v>
      </c>
    </row>
    <row r="54" ht="12.75" customHeight="1">
      <c r="A54" s="101">
        <v>13.0</v>
      </c>
      <c r="B54" s="19" t="s">
        <v>536</v>
      </c>
      <c r="C54" s="102" t="s">
        <v>8</v>
      </c>
      <c r="D54" s="31">
        <v>250.0</v>
      </c>
      <c r="E54" s="103">
        <f t="shared" si="9"/>
        <v>267.5</v>
      </c>
      <c r="F54" s="104">
        <f t="shared" si="10"/>
        <v>270</v>
      </c>
    </row>
    <row r="55" ht="12.75" customHeight="1">
      <c r="A55" s="101">
        <v>52.0</v>
      </c>
      <c r="B55" s="48" t="s">
        <v>537</v>
      </c>
      <c r="C55" s="116" t="s">
        <v>8</v>
      </c>
      <c r="D55" s="117">
        <v>2000.0</v>
      </c>
      <c r="E55" s="103">
        <f t="shared" si="9"/>
        <v>2140</v>
      </c>
      <c r="F55" s="104">
        <f t="shared" si="10"/>
        <v>2140</v>
      </c>
    </row>
    <row r="56" ht="12.75" customHeight="1">
      <c r="A56" s="101">
        <v>2.0</v>
      </c>
      <c r="B56" s="19" t="s">
        <v>538</v>
      </c>
      <c r="C56" s="102" t="s">
        <v>8</v>
      </c>
      <c r="D56" s="31">
        <v>1900.0</v>
      </c>
      <c r="E56" s="103">
        <f t="shared" si="9"/>
        <v>2033</v>
      </c>
      <c r="F56" s="104">
        <f t="shared" si="10"/>
        <v>2035</v>
      </c>
    </row>
    <row r="57" ht="12.75" customHeight="1">
      <c r="A57" s="101">
        <v>3.0</v>
      </c>
      <c r="B57" s="19" t="s">
        <v>539</v>
      </c>
      <c r="C57" s="102" t="s">
        <v>8</v>
      </c>
      <c r="D57" s="31">
        <v>1150.0</v>
      </c>
      <c r="E57" s="103">
        <f t="shared" si="9"/>
        <v>1230.5</v>
      </c>
      <c r="F57" s="104">
        <f t="shared" si="10"/>
        <v>1230</v>
      </c>
    </row>
    <row r="58" ht="12.75" customHeight="1">
      <c r="A58" s="101">
        <v>4.0</v>
      </c>
      <c r="B58" s="19" t="s">
        <v>540</v>
      </c>
      <c r="C58" s="102" t="s">
        <v>8</v>
      </c>
      <c r="D58" s="31">
        <v>1600.0</v>
      </c>
      <c r="E58" s="103">
        <f t="shared" si="9"/>
        <v>1712</v>
      </c>
      <c r="F58" s="104">
        <f t="shared" si="10"/>
        <v>1710</v>
      </c>
    </row>
    <row r="59" ht="12.75" customHeight="1">
      <c r="A59" s="150"/>
      <c r="B59" s="150"/>
      <c r="C59" s="151"/>
      <c r="D59" s="150"/>
      <c r="E59" s="150"/>
      <c r="F59" s="150"/>
    </row>
    <row r="60" ht="12.75" customHeight="1">
      <c r="A60" s="150"/>
      <c r="B60" s="150"/>
      <c r="C60" s="151"/>
      <c r="D60" s="150"/>
      <c r="E60" s="150"/>
      <c r="F60" s="150"/>
    </row>
    <row r="61" ht="12.75" customHeight="1">
      <c r="A61" s="132" t="s">
        <v>541</v>
      </c>
      <c r="B61" s="2"/>
      <c r="C61" s="2"/>
      <c r="D61" s="2"/>
      <c r="E61" s="2"/>
      <c r="F61" s="39"/>
    </row>
    <row r="62" ht="12.75" customHeight="1">
      <c r="A62" s="101">
        <v>1.0</v>
      </c>
      <c r="B62" s="22" t="s">
        <v>542</v>
      </c>
      <c r="C62" s="102" t="s">
        <v>8</v>
      </c>
      <c r="D62" s="30">
        <v>500.0</v>
      </c>
      <c r="E62" s="103">
        <f t="shared" ref="E62:E75" si="11">D62*0.07+D62</f>
        <v>535</v>
      </c>
      <c r="F62" s="104">
        <f t="shared" ref="F62:F75" si="12">MROUND(E62, 5)</f>
        <v>535</v>
      </c>
    </row>
    <row r="63" ht="12.75" customHeight="1">
      <c r="A63" s="101">
        <v>2.0</v>
      </c>
      <c r="B63" s="77" t="s">
        <v>543</v>
      </c>
      <c r="C63" s="102" t="s">
        <v>8</v>
      </c>
      <c r="D63" s="30">
        <v>790.0</v>
      </c>
      <c r="E63" s="103">
        <f t="shared" si="11"/>
        <v>845.3</v>
      </c>
      <c r="F63" s="104">
        <f t="shared" si="12"/>
        <v>845</v>
      </c>
    </row>
    <row r="64" ht="12.75" customHeight="1">
      <c r="A64" s="101">
        <v>3.0</v>
      </c>
      <c r="B64" s="19" t="s">
        <v>544</v>
      </c>
      <c r="C64" s="102" t="s">
        <v>8</v>
      </c>
      <c r="D64" s="30">
        <v>790.0</v>
      </c>
      <c r="E64" s="103">
        <f t="shared" si="11"/>
        <v>845.3</v>
      </c>
      <c r="F64" s="104">
        <f t="shared" si="12"/>
        <v>845</v>
      </c>
    </row>
    <row r="65" ht="12.75" customHeight="1">
      <c r="A65" s="101">
        <v>4.0</v>
      </c>
      <c r="B65" s="19" t="s">
        <v>545</v>
      </c>
      <c r="C65" s="102" t="s">
        <v>8</v>
      </c>
      <c r="D65" s="30">
        <v>700.0</v>
      </c>
      <c r="E65" s="103">
        <f t="shared" si="11"/>
        <v>749</v>
      </c>
      <c r="F65" s="104">
        <f t="shared" si="12"/>
        <v>750</v>
      </c>
    </row>
    <row r="66" ht="12.75" customHeight="1">
      <c r="A66" s="101">
        <v>5.0</v>
      </c>
      <c r="B66" s="19" t="s">
        <v>546</v>
      </c>
      <c r="C66" s="102" t="s">
        <v>8</v>
      </c>
      <c r="D66" s="30">
        <v>1190.0</v>
      </c>
      <c r="E66" s="103">
        <f t="shared" si="11"/>
        <v>1273.3</v>
      </c>
      <c r="F66" s="104">
        <f t="shared" si="12"/>
        <v>1275</v>
      </c>
    </row>
    <row r="67" ht="12.75" customHeight="1">
      <c r="A67" s="101">
        <v>6.0</v>
      </c>
      <c r="B67" s="19" t="s">
        <v>547</v>
      </c>
      <c r="C67" s="102" t="s">
        <v>8</v>
      </c>
      <c r="D67" s="30">
        <v>1190.0</v>
      </c>
      <c r="E67" s="103">
        <f t="shared" si="11"/>
        <v>1273.3</v>
      </c>
      <c r="F67" s="104">
        <f t="shared" si="12"/>
        <v>1275</v>
      </c>
    </row>
    <row r="68" ht="12.75" customHeight="1">
      <c r="A68" s="101">
        <v>7.0</v>
      </c>
      <c r="B68" s="19" t="s">
        <v>548</v>
      </c>
      <c r="C68" s="102" t="s">
        <v>8</v>
      </c>
      <c r="D68" s="30">
        <v>1300.0</v>
      </c>
      <c r="E68" s="103">
        <f t="shared" si="11"/>
        <v>1391</v>
      </c>
      <c r="F68" s="104">
        <f t="shared" si="12"/>
        <v>1390</v>
      </c>
    </row>
    <row r="69" ht="12.75" customHeight="1">
      <c r="A69" s="101">
        <v>8.0</v>
      </c>
      <c r="B69" s="19" t="s">
        <v>549</v>
      </c>
      <c r="C69" s="102" t="s">
        <v>8</v>
      </c>
      <c r="D69" s="30">
        <v>990.0</v>
      </c>
      <c r="E69" s="103">
        <f t="shared" si="11"/>
        <v>1059.3</v>
      </c>
      <c r="F69" s="104">
        <f t="shared" si="12"/>
        <v>1060</v>
      </c>
    </row>
    <row r="70" ht="12.75" customHeight="1">
      <c r="A70" s="101">
        <v>9.0</v>
      </c>
      <c r="B70" s="22" t="s">
        <v>550</v>
      </c>
      <c r="C70" s="102" t="s">
        <v>8</v>
      </c>
      <c r="D70" s="30">
        <v>1500.0</v>
      </c>
      <c r="E70" s="103">
        <f t="shared" si="11"/>
        <v>1605</v>
      </c>
      <c r="F70" s="104">
        <f t="shared" si="12"/>
        <v>1605</v>
      </c>
    </row>
    <row r="71" ht="12.75" customHeight="1">
      <c r="A71" s="101">
        <v>10.0</v>
      </c>
      <c r="B71" s="22" t="s">
        <v>551</v>
      </c>
      <c r="C71" s="102" t="s">
        <v>8</v>
      </c>
      <c r="D71" s="30">
        <v>790.0</v>
      </c>
      <c r="E71" s="103">
        <f t="shared" si="11"/>
        <v>845.3</v>
      </c>
      <c r="F71" s="104">
        <f t="shared" si="12"/>
        <v>845</v>
      </c>
    </row>
    <row r="72" ht="12.75" customHeight="1">
      <c r="A72" s="101">
        <v>11.0</v>
      </c>
      <c r="B72" s="22" t="s">
        <v>552</v>
      </c>
      <c r="C72" s="102" t="s">
        <v>8</v>
      </c>
      <c r="D72" s="30">
        <v>150.0</v>
      </c>
      <c r="E72" s="103">
        <f t="shared" si="11"/>
        <v>160.5</v>
      </c>
      <c r="F72" s="104">
        <f t="shared" si="12"/>
        <v>160</v>
      </c>
    </row>
    <row r="73" ht="12.75" customHeight="1">
      <c r="A73" s="101">
        <v>12.0</v>
      </c>
      <c r="B73" s="22" t="s">
        <v>553</v>
      </c>
      <c r="C73" s="102" t="s">
        <v>8</v>
      </c>
      <c r="D73" s="30">
        <v>300.0</v>
      </c>
      <c r="E73" s="103">
        <f t="shared" si="11"/>
        <v>321</v>
      </c>
      <c r="F73" s="104">
        <f t="shared" si="12"/>
        <v>320</v>
      </c>
    </row>
    <row r="74" ht="12.75" customHeight="1">
      <c r="A74" s="101">
        <v>13.0</v>
      </c>
      <c r="B74" s="152" t="s">
        <v>554</v>
      </c>
      <c r="C74" s="153" t="s">
        <v>8</v>
      </c>
      <c r="D74" s="154">
        <v>1190.0</v>
      </c>
      <c r="E74" s="103">
        <f t="shared" si="11"/>
        <v>1273.3</v>
      </c>
      <c r="F74" s="104">
        <f t="shared" si="12"/>
        <v>1275</v>
      </c>
    </row>
    <row r="75" ht="12.75" customHeight="1">
      <c r="A75" s="101">
        <v>14.0</v>
      </c>
      <c r="B75" s="48" t="s">
        <v>555</v>
      </c>
      <c r="C75" s="116" t="s">
        <v>8</v>
      </c>
      <c r="D75" s="117">
        <v>150.0</v>
      </c>
      <c r="E75" s="103">
        <f t="shared" si="11"/>
        <v>160.5</v>
      </c>
      <c r="F75" s="104">
        <f t="shared" si="12"/>
        <v>160</v>
      </c>
    </row>
    <row r="76" ht="12.75" customHeight="1">
      <c r="A76" s="132" t="s">
        <v>556</v>
      </c>
      <c r="B76" s="2"/>
      <c r="C76" s="2"/>
      <c r="D76" s="2"/>
      <c r="E76" s="2"/>
      <c r="F76" s="39"/>
    </row>
    <row r="77" ht="12.75" customHeight="1">
      <c r="A77" s="155">
        <v>1.0</v>
      </c>
      <c r="B77" s="156" t="s">
        <v>557</v>
      </c>
      <c r="C77" s="157" t="s">
        <v>240</v>
      </c>
      <c r="D77" s="158">
        <v>649.0</v>
      </c>
      <c r="E77" s="103">
        <f t="shared" ref="E77:E79" si="13">D77*0.07+D77</f>
        <v>694.43</v>
      </c>
      <c r="F77" s="104">
        <f t="shared" ref="F77:F79" si="14">MROUND(E77, 5)</f>
        <v>695</v>
      </c>
    </row>
    <row r="78" ht="12.75" customHeight="1">
      <c r="A78" s="155">
        <v>2.0</v>
      </c>
      <c r="B78" s="156" t="s">
        <v>558</v>
      </c>
      <c r="C78" s="157"/>
      <c r="D78" s="158">
        <v>300.0</v>
      </c>
      <c r="E78" s="103">
        <f t="shared" si="13"/>
        <v>321</v>
      </c>
      <c r="F78" s="104">
        <f t="shared" si="14"/>
        <v>320</v>
      </c>
    </row>
    <row r="79" ht="12.75" customHeight="1">
      <c r="A79" s="155">
        <v>3.0</v>
      </c>
      <c r="B79" s="159" t="s">
        <v>559</v>
      </c>
      <c r="C79" s="160" t="s">
        <v>8</v>
      </c>
      <c r="D79" s="158">
        <v>300.0</v>
      </c>
      <c r="E79" s="103">
        <f t="shared" si="13"/>
        <v>321</v>
      </c>
      <c r="F79" s="104">
        <f t="shared" si="14"/>
        <v>320</v>
      </c>
    </row>
    <row r="80" ht="12.75" customHeight="1">
      <c r="A80" s="155">
        <v>4.0</v>
      </c>
      <c r="B80" s="159" t="s">
        <v>560</v>
      </c>
      <c r="C80" s="160" t="s">
        <v>240</v>
      </c>
      <c r="D80" s="158" t="s">
        <v>561</v>
      </c>
      <c r="E80" s="103" t="s">
        <v>562</v>
      </c>
      <c r="F80" s="104" t="s">
        <v>562</v>
      </c>
      <c r="G80" s="106"/>
    </row>
    <row r="81" ht="12.75" customHeight="1">
      <c r="A81" s="155">
        <v>5.0</v>
      </c>
      <c r="B81" s="156" t="s">
        <v>563</v>
      </c>
      <c r="C81" s="161" t="s">
        <v>8</v>
      </c>
      <c r="D81" s="158">
        <v>200.0</v>
      </c>
      <c r="E81" s="103">
        <f t="shared" ref="E81:E92" si="15">D81*0.07+D81</f>
        <v>214</v>
      </c>
      <c r="F81" s="104">
        <f t="shared" ref="F81:F92" si="16">MROUND(E81, 5)</f>
        <v>215</v>
      </c>
    </row>
    <row r="82" ht="12.75" customHeight="1">
      <c r="A82" s="155">
        <v>6.0</v>
      </c>
      <c r="B82" s="159" t="s">
        <v>564</v>
      </c>
      <c r="C82" s="160" t="s">
        <v>8</v>
      </c>
      <c r="D82" s="158">
        <v>100.0</v>
      </c>
      <c r="E82" s="103">
        <f t="shared" si="15"/>
        <v>107</v>
      </c>
      <c r="F82" s="104">
        <f t="shared" si="16"/>
        <v>105</v>
      </c>
      <c r="G82" s="106"/>
    </row>
    <row r="83" ht="12.75" customHeight="1">
      <c r="A83" s="155">
        <v>7.0</v>
      </c>
      <c r="B83" s="159" t="s">
        <v>565</v>
      </c>
      <c r="C83" s="160" t="s">
        <v>8</v>
      </c>
      <c r="D83" s="158">
        <v>490.0</v>
      </c>
      <c r="E83" s="103">
        <f t="shared" si="15"/>
        <v>524.3</v>
      </c>
      <c r="F83" s="104">
        <f t="shared" si="16"/>
        <v>525</v>
      </c>
    </row>
    <row r="84" ht="12.75" customHeight="1">
      <c r="A84" s="155">
        <v>8.0</v>
      </c>
      <c r="B84" s="159" t="s">
        <v>566</v>
      </c>
      <c r="C84" s="160" t="s">
        <v>8</v>
      </c>
      <c r="D84" s="158">
        <v>990.0</v>
      </c>
      <c r="E84" s="103">
        <f t="shared" si="15"/>
        <v>1059.3</v>
      </c>
      <c r="F84" s="104">
        <f t="shared" si="16"/>
        <v>1060</v>
      </c>
      <c r="G84" s="106"/>
    </row>
    <row r="85" ht="12.75" customHeight="1">
      <c r="A85" s="155">
        <v>9.0</v>
      </c>
      <c r="B85" s="159" t="s">
        <v>567</v>
      </c>
      <c r="C85" s="160" t="s">
        <v>8</v>
      </c>
      <c r="D85" s="158">
        <v>300.0</v>
      </c>
      <c r="E85" s="103">
        <f t="shared" si="15"/>
        <v>321</v>
      </c>
      <c r="F85" s="104">
        <f t="shared" si="16"/>
        <v>320</v>
      </c>
    </row>
    <row r="86" ht="12.75" customHeight="1">
      <c r="A86" s="155">
        <v>10.0</v>
      </c>
      <c r="B86" s="159" t="s">
        <v>58</v>
      </c>
      <c r="C86" s="160" t="s">
        <v>8</v>
      </c>
      <c r="D86" s="158">
        <v>490.0</v>
      </c>
      <c r="E86" s="103">
        <f t="shared" si="15"/>
        <v>524.3</v>
      </c>
      <c r="F86" s="104">
        <f t="shared" si="16"/>
        <v>525</v>
      </c>
    </row>
    <row r="87" ht="12.75" customHeight="1">
      <c r="A87" s="155">
        <v>11.0</v>
      </c>
      <c r="B87" s="159" t="s">
        <v>568</v>
      </c>
      <c r="C87" s="160" t="s">
        <v>240</v>
      </c>
      <c r="D87" s="158">
        <v>200.0</v>
      </c>
      <c r="E87" s="103">
        <f t="shared" si="15"/>
        <v>214</v>
      </c>
      <c r="F87" s="104">
        <f t="shared" si="16"/>
        <v>215</v>
      </c>
      <c r="G87" s="106"/>
    </row>
    <row r="88" ht="12.75" customHeight="1">
      <c r="A88" s="155">
        <v>12.0</v>
      </c>
      <c r="B88" s="159" t="s">
        <v>569</v>
      </c>
      <c r="C88" s="160" t="s">
        <v>8</v>
      </c>
      <c r="D88" s="158">
        <v>300.0</v>
      </c>
      <c r="E88" s="103">
        <f t="shared" si="15"/>
        <v>321</v>
      </c>
      <c r="F88" s="104">
        <f t="shared" si="16"/>
        <v>320</v>
      </c>
      <c r="G88" s="106"/>
    </row>
    <row r="89" ht="12.75" customHeight="1">
      <c r="A89" s="155">
        <v>13.0</v>
      </c>
      <c r="B89" s="159" t="s">
        <v>570</v>
      </c>
      <c r="C89" s="162" t="s">
        <v>8</v>
      </c>
      <c r="D89" s="158">
        <v>500.0</v>
      </c>
      <c r="E89" s="103">
        <f t="shared" si="15"/>
        <v>535</v>
      </c>
      <c r="F89" s="104">
        <f t="shared" si="16"/>
        <v>535</v>
      </c>
    </row>
    <row r="90" ht="12.75" customHeight="1">
      <c r="A90" s="101">
        <v>53.0</v>
      </c>
      <c r="B90" s="48" t="s">
        <v>571</v>
      </c>
      <c r="C90" s="116" t="s">
        <v>8</v>
      </c>
      <c r="D90" s="117">
        <v>1100.0</v>
      </c>
      <c r="E90" s="103">
        <f t="shared" si="15"/>
        <v>1177</v>
      </c>
      <c r="F90" s="104">
        <f t="shared" si="16"/>
        <v>1175</v>
      </c>
    </row>
    <row r="91" ht="12.75" customHeight="1">
      <c r="A91" s="101"/>
      <c r="B91" s="48" t="s">
        <v>572</v>
      </c>
      <c r="C91" s="116" t="s">
        <v>8</v>
      </c>
      <c r="D91" s="117">
        <v>1600.0</v>
      </c>
      <c r="E91" s="103">
        <f t="shared" si="15"/>
        <v>1712</v>
      </c>
      <c r="F91" s="104">
        <f t="shared" si="16"/>
        <v>1710</v>
      </c>
    </row>
    <row r="92" ht="12.75" customHeight="1">
      <c r="A92" s="101" t="s">
        <v>573</v>
      </c>
      <c r="B92" s="48" t="s">
        <v>574</v>
      </c>
      <c r="C92" s="116" t="s">
        <v>240</v>
      </c>
      <c r="D92" s="117">
        <v>1500.0</v>
      </c>
      <c r="E92" s="103">
        <f t="shared" si="15"/>
        <v>1605</v>
      </c>
      <c r="F92" s="104">
        <f t="shared" si="16"/>
        <v>1605</v>
      </c>
    </row>
    <row r="93" ht="12.75" customHeight="1">
      <c r="A93" s="132" t="s">
        <v>575</v>
      </c>
      <c r="B93" s="2"/>
      <c r="C93" s="2"/>
      <c r="D93" s="2"/>
      <c r="E93" s="2"/>
      <c r="F93" s="39"/>
    </row>
    <row r="94" ht="12.75" customHeight="1">
      <c r="A94" s="163">
        <v>81.0</v>
      </c>
      <c r="B94" s="164" t="s">
        <v>576</v>
      </c>
      <c r="C94" s="165" t="s">
        <v>8</v>
      </c>
      <c r="D94" s="166">
        <v>300.0</v>
      </c>
      <c r="E94" s="103">
        <f>D94*0.07+D94</f>
        <v>321</v>
      </c>
      <c r="F94" s="104">
        <f>MROUND(E94, 5)</f>
        <v>320</v>
      </c>
      <c r="G94" s="106" t="s">
        <v>577</v>
      </c>
    </row>
    <row r="95" ht="12.75" customHeight="1">
      <c r="A95" s="132" t="s">
        <v>578</v>
      </c>
      <c r="B95" s="2"/>
      <c r="C95" s="2"/>
      <c r="D95" s="2"/>
      <c r="E95" s="2"/>
      <c r="F95" s="39"/>
    </row>
    <row r="96" ht="12.75" customHeight="1">
      <c r="A96" s="167">
        <v>82.0</v>
      </c>
      <c r="B96" s="156" t="s">
        <v>579</v>
      </c>
      <c r="C96" s="161" t="s">
        <v>8</v>
      </c>
      <c r="D96" s="168">
        <v>1390.0</v>
      </c>
      <c r="E96" s="103">
        <f t="shared" ref="E96:E102" si="17">D96*0.07+D96</f>
        <v>1487.3</v>
      </c>
      <c r="F96" s="104">
        <f t="shared" ref="F96:F102" si="18">MROUND(E96, 5)</f>
        <v>1485</v>
      </c>
    </row>
    <row r="97" ht="12.75" customHeight="1">
      <c r="A97" s="167">
        <v>83.0</v>
      </c>
      <c r="B97" s="156" t="s">
        <v>580</v>
      </c>
      <c r="C97" s="161" t="s">
        <v>8</v>
      </c>
      <c r="D97" s="168">
        <v>1800.0</v>
      </c>
      <c r="E97" s="103">
        <f t="shared" si="17"/>
        <v>1926</v>
      </c>
      <c r="F97" s="104">
        <f t="shared" si="18"/>
        <v>1925</v>
      </c>
    </row>
    <row r="98" ht="12.75" customHeight="1">
      <c r="A98" s="167">
        <v>84.0</v>
      </c>
      <c r="B98" s="156" t="s">
        <v>581</v>
      </c>
      <c r="C98" s="161" t="s">
        <v>8</v>
      </c>
      <c r="D98" s="168">
        <v>2300.0</v>
      </c>
      <c r="E98" s="103">
        <f t="shared" si="17"/>
        <v>2461</v>
      </c>
      <c r="F98" s="104">
        <f t="shared" si="18"/>
        <v>2460</v>
      </c>
    </row>
    <row r="99" ht="12.75" customHeight="1">
      <c r="A99" s="167">
        <v>85.0</v>
      </c>
      <c r="B99" s="156" t="s">
        <v>582</v>
      </c>
      <c r="C99" s="161" t="s">
        <v>8</v>
      </c>
      <c r="D99" s="168">
        <v>3500.0</v>
      </c>
      <c r="E99" s="103">
        <f t="shared" si="17"/>
        <v>3745</v>
      </c>
      <c r="F99" s="104">
        <f t="shared" si="18"/>
        <v>3745</v>
      </c>
    </row>
    <row r="100" ht="12.75" customHeight="1">
      <c r="A100" s="167">
        <v>86.0</v>
      </c>
      <c r="B100" s="156" t="s">
        <v>583</v>
      </c>
      <c r="C100" s="161" t="s">
        <v>8</v>
      </c>
      <c r="D100" s="168">
        <v>4500.0</v>
      </c>
      <c r="E100" s="103">
        <f t="shared" si="17"/>
        <v>4815</v>
      </c>
      <c r="F100" s="104">
        <f t="shared" si="18"/>
        <v>4815</v>
      </c>
    </row>
    <row r="101" ht="12.75" customHeight="1">
      <c r="A101" s="167">
        <v>87.0</v>
      </c>
      <c r="B101" s="156" t="s">
        <v>584</v>
      </c>
      <c r="C101" s="161" t="s">
        <v>8</v>
      </c>
      <c r="D101" s="168">
        <v>5500.0</v>
      </c>
      <c r="E101" s="103">
        <f t="shared" si="17"/>
        <v>5885</v>
      </c>
      <c r="F101" s="104">
        <f t="shared" si="18"/>
        <v>5885</v>
      </c>
    </row>
    <row r="102" ht="12.75" customHeight="1">
      <c r="A102" s="169"/>
      <c r="B102" s="170" t="s">
        <v>585</v>
      </c>
      <c r="C102" s="161" t="s">
        <v>8</v>
      </c>
      <c r="D102" s="158">
        <v>800.0</v>
      </c>
      <c r="E102" s="103">
        <f t="shared" si="17"/>
        <v>856</v>
      </c>
      <c r="F102" s="104">
        <f t="shared" si="18"/>
        <v>855</v>
      </c>
    </row>
    <row r="103" ht="12.75" customHeight="1">
      <c r="A103" s="100" t="s">
        <v>586</v>
      </c>
      <c r="B103" s="10"/>
      <c r="C103" s="10"/>
      <c r="D103" s="10"/>
      <c r="E103" s="10"/>
      <c r="F103" s="11"/>
    </row>
    <row r="104" ht="12.75" customHeight="1">
      <c r="A104" s="171" t="s">
        <v>587</v>
      </c>
      <c r="B104" s="10"/>
      <c r="C104" s="10"/>
      <c r="D104" s="10"/>
      <c r="E104" s="10"/>
      <c r="F104" s="11"/>
    </row>
    <row r="105">
      <c r="A105" s="172">
        <v>159.0</v>
      </c>
      <c r="B105" s="173" t="s">
        <v>588</v>
      </c>
      <c r="C105" s="174" t="s">
        <v>237</v>
      </c>
      <c r="D105" s="175">
        <v>500.0</v>
      </c>
      <c r="E105" s="103">
        <f t="shared" ref="E105:E108" si="19">D105*0.07+D105</f>
        <v>535</v>
      </c>
      <c r="F105" s="104">
        <f t="shared" ref="F105:F108" si="20">MROUND(E105, 5)</f>
        <v>535</v>
      </c>
    </row>
    <row r="106">
      <c r="A106" s="176">
        <v>160.0</v>
      </c>
      <c r="B106" s="177" t="s">
        <v>589</v>
      </c>
      <c r="C106" s="178" t="s">
        <v>237</v>
      </c>
      <c r="D106" s="179">
        <v>800.0</v>
      </c>
      <c r="E106" s="103">
        <f t="shared" si="19"/>
        <v>856</v>
      </c>
      <c r="F106" s="104">
        <f t="shared" si="20"/>
        <v>855</v>
      </c>
    </row>
    <row r="107" ht="12.75" customHeight="1">
      <c r="A107" s="176">
        <v>161.0</v>
      </c>
      <c r="B107" s="177" t="s">
        <v>590</v>
      </c>
      <c r="C107" s="178" t="s">
        <v>591</v>
      </c>
      <c r="D107" s="179">
        <v>800.0</v>
      </c>
      <c r="E107" s="103">
        <f t="shared" si="19"/>
        <v>856</v>
      </c>
      <c r="F107" s="104">
        <f t="shared" si="20"/>
        <v>855</v>
      </c>
    </row>
    <row r="108" ht="12.75" customHeight="1">
      <c r="A108" s="176">
        <v>162.0</v>
      </c>
      <c r="B108" s="177" t="s">
        <v>592</v>
      </c>
      <c r="C108" s="178" t="s">
        <v>237</v>
      </c>
      <c r="D108" s="179">
        <v>200.0</v>
      </c>
      <c r="E108" s="103">
        <f t="shared" si="19"/>
        <v>214</v>
      </c>
      <c r="F108" s="104">
        <f t="shared" si="20"/>
        <v>215</v>
      </c>
    </row>
    <row r="109" ht="12.75" customHeight="1">
      <c r="A109" s="180" t="s">
        <v>593</v>
      </c>
      <c r="B109" s="10"/>
      <c r="C109" s="10"/>
      <c r="D109" s="10"/>
      <c r="E109" s="10"/>
      <c r="F109" s="11"/>
    </row>
    <row r="110" ht="12.75" customHeight="1">
      <c r="A110" s="172">
        <v>163.0</v>
      </c>
      <c r="B110" s="173" t="s">
        <v>594</v>
      </c>
      <c r="C110" s="174" t="s">
        <v>237</v>
      </c>
      <c r="D110" s="175">
        <v>500.0</v>
      </c>
      <c r="E110" s="103">
        <f t="shared" ref="E110:E118" si="21">D110*0.07+D110</f>
        <v>535</v>
      </c>
      <c r="F110" s="104">
        <f t="shared" ref="F110:F118" si="22">MROUND(E110, 5)</f>
        <v>535</v>
      </c>
    </row>
    <row r="111" ht="12.75" customHeight="1">
      <c r="A111" s="176">
        <v>164.0</v>
      </c>
      <c r="B111" s="177" t="s">
        <v>595</v>
      </c>
      <c r="C111" s="178" t="s">
        <v>237</v>
      </c>
      <c r="D111" s="179">
        <v>1500.0</v>
      </c>
      <c r="E111" s="103">
        <f t="shared" si="21"/>
        <v>1605</v>
      </c>
      <c r="F111" s="104">
        <f t="shared" si="22"/>
        <v>1605</v>
      </c>
      <c r="L111" s="106"/>
    </row>
    <row r="112" ht="12.75" customHeight="1">
      <c r="A112" s="176">
        <v>165.0</v>
      </c>
      <c r="B112" s="177" t="s">
        <v>596</v>
      </c>
      <c r="C112" s="178" t="s">
        <v>237</v>
      </c>
      <c r="D112" s="179">
        <v>2000.0</v>
      </c>
      <c r="E112" s="103">
        <f t="shared" si="21"/>
        <v>2140</v>
      </c>
      <c r="F112" s="104">
        <f t="shared" si="22"/>
        <v>2140</v>
      </c>
      <c r="H112" s="106"/>
    </row>
    <row r="113" ht="12.75" customHeight="1">
      <c r="A113" s="176">
        <v>166.0</v>
      </c>
      <c r="B113" s="177" t="s">
        <v>597</v>
      </c>
      <c r="C113" s="178" t="s">
        <v>237</v>
      </c>
      <c r="D113" s="179">
        <v>2500.0</v>
      </c>
      <c r="E113" s="103">
        <f t="shared" si="21"/>
        <v>2675</v>
      </c>
      <c r="F113" s="104">
        <f t="shared" si="22"/>
        <v>2675</v>
      </c>
      <c r="H113" s="106"/>
    </row>
    <row r="114" ht="12.75" customHeight="1">
      <c r="A114" s="176">
        <v>167.0</v>
      </c>
      <c r="B114" s="177" t="s">
        <v>598</v>
      </c>
      <c r="C114" s="178" t="s">
        <v>237</v>
      </c>
      <c r="D114" s="179">
        <v>3000.0</v>
      </c>
      <c r="E114" s="103">
        <f t="shared" si="21"/>
        <v>3210</v>
      </c>
      <c r="F114" s="104">
        <f t="shared" si="22"/>
        <v>3210</v>
      </c>
      <c r="H114" s="106"/>
    </row>
    <row r="115" ht="12.75" customHeight="1">
      <c r="A115" s="176">
        <v>168.0</v>
      </c>
      <c r="B115" s="177" t="s">
        <v>599</v>
      </c>
      <c r="C115" s="178" t="s">
        <v>237</v>
      </c>
      <c r="D115" s="179">
        <v>3800.0</v>
      </c>
      <c r="E115" s="103">
        <f t="shared" si="21"/>
        <v>4066</v>
      </c>
      <c r="F115" s="104">
        <f t="shared" si="22"/>
        <v>4065</v>
      </c>
      <c r="H115" s="106"/>
    </row>
    <row r="116" ht="12.75" customHeight="1">
      <c r="A116" s="176">
        <v>169.0</v>
      </c>
      <c r="B116" s="177" t="s">
        <v>600</v>
      </c>
      <c r="C116" s="178" t="s">
        <v>237</v>
      </c>
      <c r="D116" s="179">
        <v>4200.0</v>
      </c>
      <c r="E116" s="103">
        <f t="shared" si="21"/>
        <v>4494</v>
      </c>
      <c r="F116" s="104">
        <f t="shared" si="22"/>
        <v>4495</v>
      </c>
      <c r="H116" s="106"/>
    </row>
    <row r="117" ht="12.75" customHeight="1">
      <c r="A117" s="176">
        <v>170.0</v>
      </c>
      <c r="B117" s="177" t="s">
        <v>601</v>
      </c>
      <c r="C117" s="178" t="s">
        <v>237</v>
      </c>
      <c r="D117" s="179">
        <v>3000.0</v>
      </c>
      <c r="E117" s="103">
        <f t="shared" si="21"/>
        <v>3210</v>
      </c>
      <c r="F117" s="104">
        <f t="shared" si="22"/>
        <v>3210</v>
      </c>
      <c r="H117" s="106"/>
    </row>
    <row r="118" ht="12.75" customHeight="1">
      <c r="A118" s="176">
        <v>171.0</v>
      </c>
      <c r="B118" s="177" t="s">
        <v>602</v>
      </c>
      <c r="C118" s="178" t="s">
        <v>237</v>
      </c>
      <c r="D118" s="179">
        <v>3500.0</v>
      </c>
      <c r="E118" s="103">
        <f t="shared" si="21"/>
        <v>3745</v>
      </c>
      <c r="F118" s="104">
        <f t="shared" si="22"/>
        <v>3745</v>
      </c>
    </row>
    <row r="119" ht="12.75" customHeight="1">
      <c r="A119" s="180" t="s">
        <v>603</v>
      </c>
      <c r="B119" s="10"/>
      <c r="C119" s="10"/>
      <c r="D119" s="10"/>
      <c r="E119" s="10"/>
      <c r="F119" s="11"/>
    </row>
    <row r="120" ht="12.75" customHeight="1">
      <c r="A120" s="172">
        <v>172.0</v>
      </c>
      <c r="B120" s="173" t="s">
        <v>604</v>
      </c>
      <c r="C120" s="174" t="s">
        <v>591</v>
      </c>
      <c r="D120" s="175">
        <v>3000.0</v>
      </c>
      <c r="E120" s="103">
        <f t="shared" ref="E120:E129" si="23">D120*0.07+D120</f>
        <v>3210</v>
      </c>
      <c r="F120" s="104">
        <f t="shared" ref="F120:F129" si="24">MROUND(E120, 5)</f>
        <v>3210</v>
      </c>
    </row>
    <row r="121" ht="12.75" customHeight="1">
      <c r="A121" s="176">
        <v>173.0</v>
      </c>
      <c r="B121" s="177" t="s">
        <v>605</v>
      </c>
      <c r="C121" s="178" t="s">
        <v>591</v>
      </c>
      <c r="D121" s="179">
        <v>1900.0</v>
      </c>
      <c r="E121" s="103">
        <f t="shared" si="23"/>
        <v>2033</v>
      </c>
      <c r="F121" s="104">
        <f t="shared" si="24"/>
        <v>2035</v>
      </c>
    </row>
    <row r="122" ht="12.75" customHeight="1">
      <c r="A122" s="176">
        <v>174.0</v>
      </c>
      <c r="B122" s="177" t="s">
        <v>606</v>
      </c>
      <c r="C122" s="178" t="s">
        <v>591</v>
      </c>
      <c r="D122" s="179">
        <v>2000.0</v>
      </c>
      <c r="E122" s="103">
        <f t="shared" si="23"/>
        <v>2140</v>
      </c>
      <c r="F122" s="104">
        <f t="shared" si="24"/>
        <v>2140</v>
      </c>
    </row>
    <row r="123" ht="12.75" customHeight="1">
      <c r="A123" s="176">
        <v>175.0</v>
      </c>
      <c r="B123" s="177" t="s">
        <v>607</v>
      </c>
      <c r="C123" s="178" t="s">
        <v>591</v>
      </c>
      <c r="D123" s="179">
        <v>2300.0</v>
      </c>
      <c r="E123" s="103">
        <f t="shared" si="23"/>
        <v>2461</v>
      </c>
      <c r="F123" s="104">
        <f t="shared" si="24"/>
        <v>2460</v>
      </c>
    </row>
    <row r="124" ht="12.75" customHeight="1">
      <c r="A124" s="176">
        <v>176.0</v>
      </c>
      <c r="B124" s="177" t="s">
        <v>608</v>
      </c>
      <c r="C124" s="178" t="s">
        <v>591</v>
      </c>
      <c r="D124" s="179">
        <v>3000.0</v>
      </c>
      <c r="E124" s="103">
        <f t="shared" si="23"/>
        <v>3210</v>
      </c>
      <c r="F124" s="104">
        <f t="shared" si="24"/>
        <v>3210</v>
      </c>
    </row>
    <row r="125" ht="12.75" customHeight="1">
      <c r="A125" s="176">
        <v>177.0</v>
      </c>
      <c r="B125" s="177" t="s">
        <v>609</v>
      </c>
      <c r="C125" s="178" t="s">
        <v>610</v>
      </c>
      <c r="D125" s="179">
        <v>6000.0</v>
      </c>
      <c r="E125" s="103">
        <f t="shared" si="23"/>
        <v>6420</v>
      </c>
      <c r="F125" s="104">
        <f t="shared" si="24"/>
        <v>6420</v>
      </c>
    </row>
    <row r="126" ht="12.75" customHeight="1">
      <c r="A126" s="172">
        <v>179.0</v>
      </c>
      <c r="B126" s="173" t="s">
        <v>611</v>
      </c>
      <c r="C126" s="174" t="s">
        <v>591</v>
      </c>
      <c r="D126" s="175">
        <v>4000.0</v>
      </c>
      <c r="E126" s="103">
        <f t="shared" si="23"/>
        <v>4280</v>
      </c>
      <c r="F126" s="104">
        <f t="shared" si="24"/>
        <v>4280</v>
      </c>
    </row>
    <row r="127" ht="12.75" customHeight="1">
      <c r="A127" s="176">
        <v>180.0</v>
      </c>
      <c r="B127" s="177" t="s">
        <v>612</v>
      </c>
      <c r="C127" s="178" t="s">
        <v>237</v>
      </c>
      <c r="D127" s="179">
        <v>400.0</v>
      </c>
      <c r="E127" s="103">
        <f t="shared" si="23"/>
        <v>428</v>
      </c>
      <c r="F127" s="104">
        <f t="shared" si="24"/>
        <v>430</v>
      </c>
    </row>
    <row r="128" ht="12.75" customHeight="1">
      <c r="A128" s="176">
        <v>181.0</v>
      </c>
      <c r="B128" s="177" t="s">
        <v>613</v>
      </c>
      <c r="C128" s="178" t="s">
        <v>237</v>
      </c>
      <c r="D128" s="179">
        <v>1100.0</v>
      </c>
      <c r="E128" s="103">
        <f t="shared" si="23"/>
        <v>1177</v>
      </c>
      <c r="F128" s="104">
        <f t="shared" si="24"/>
        <v>1175</v>
      </c>
    </row>
    <row r="129" ht="12.75" customHeight="1">
      <c r="A129" s="176">
        <v>182.0</v>
      </c>
      <c r="B129" s="181" t="s">
        <v>614</v>
      </c>
      <c r="C129" s="178" t="s">
        <v>237</v>
      </c>
      <c r="D129" s="179">
        <v>5000.0</v>
      </c>
      <c r="E129" s="103">
        <f t="shared" si="23"/>
        <v>5350</v>
      </c>
      <c r="F129" s="104">
        <f t="shared" si="24"/>
        <v>5350</v>
      </c>
    </row>
    <row r="130" ht="12.75" customHeight="1">
      <c r="A130" s="182" t="s">
        <v>615</v>
      </c>
      <c r="B130" s="2"/>
      <c r="C130" s="2"/>
      <c r="D130" s="2"/>
      <c r="E130" s="2"/>
      <c r="F130" s="39"/>
    </row>
    <row r="131" ht="12.75" customHeight="1">
      <c r="A131" s="172">
        <v>183.0</v>
      </c>
      <c r="B131" s="173" t="s">
        <v>616</v>
      </c>
      <c r="C131" s="174" t="s">
        <v>237</v>
      </c>
      <c r="D131" s="175">
        <v>500.0</v>
      </c>
      <c r="E131" s="103">
        <f t="shared" ref="E131:E134" si="25">D131*0.07+D131</f>
        <v>535</v>
      </c>
      <c r="F131" s="104">
        <f t="shared" ref="F131:F134" si="26">MROUND(E131, 5)</f>
        <v>535</v>
      </c>
    </row>
    <row r="132">
      <c r="A132" s="176">
        <v>184.0</v>
      </c>
      <c r="B132" s="177" t="s">
        <v>617</v>
      </c>
      <c r="C132" s="178" t="s">
        <v>237</v>
      </c>
      <c r="D132" s="179">
        <v>400.0</v>
      </c>
      <c r="E132" s="103">
        <f t="shared" si="25"/>
        <v>428</v>
      </c>
      <c r="F132" s="104">
        <f t="shared" si="26"/>
        <v>430</v>
      </c>
      <c r="U132" s="106">
        <v>1956.0</v>
      </c>
    </row>
    <row r="133" ht="12.75" customHeight="1">
      <c r="A133" s="176">
        <v>185.0</v>
      </c>
      <c r="B133" s="177" t="s">
        <v>618</v>
      </c>
      <c r="C133" s="178" t="s">
        <v>237</v>
      </c>
      <c r="D133" s="179">
        <v>300.0</v>
      </c>
      <c r="E133" s="103">
        <f t="shared" si="25"/>
        <v>321</v>
      </c>
      <c r="F133" s="104">
        <f t="shared" si="26"/>
        <v>320</v>
      </c>
      <c r="U133" s="106">
        <v>1304.0</v>
      </c>
    </row>
    <row r="134" ht="12.75" customHeight="1">
      <c r="A134" s="183">
        <v>186.0</v>
      </c>
      <c r="B134" s="184" t="s">
        <v>619</v>
      </c>
      <c r="C134" s="185" t="s">
        <v>620</v>
      </c>
      <c r="D134" s="186">
        <v>500.0</v>
      </c>
      <c r="E134" s="103">
        <f t="shared" si="25"/>
        <v>535</v>
      </c>
      <c r="F134" s="104">
        <f t="shared" si="26"/>
        <v>535</v>
      </c>
      <c r="U134" s="106">
        <v>600.0</v>
      </c>
    </row>
    <row r="135" ht="12.75" customHeight="1">
      <c r="A135" s="187" t="s">
        <v>621</v>
      </c>
      <c r="F135" s="37"/>
      <c r="U135" s="106">
        <v>400.0</v>
      </c>
    </row>
    <row r="136" ht="12.75" customHeight="1">
      <c r="A136" s="38"/>
      <c r="B136" s="2"/>
      <c r="C136" s="2"/>
      <c r="D136" s="2"/>
      <c r="E136" s="2"/>
      <c r="F136" s="39"/>
      <c r="U136" s="106">
        <v>500.0</v>
      </c>
    </row>
    <row r="137" ht="12.75" customHeight="1">
      <c r="A137" s="100" t="s">
        <v>622</v>
      </c>
      <c r="B137" s="10"/>
      <c r="C137" s="10"/>
      <c r="D137" s="10"/>
      <c r="E137" s="10"/>
      <c r="F137" s="11"/>
      <c r="U137" s="106">
        <v>3500.0</v>
      </c>
    </row>
    <row r="138" ht="12.75" customHeight="1">
      <c r="A138" s="188">
        <v>187.0</v>
      </c>
      <c r="B138" s="189" t="s">
        <v>623</v>
      </c>
      <c r="C138" s="190" t="s">
        <v>237</v>
      </c>
      <c r="D138" s="191">
        <v>200.0</v>
      </c>
      <c r="E138" s="103">
        <f t="shared" ref="E138:E141" si="27">D138*0.07+D138</f>
        <v>214</v>
      </c>
      <c r="F138" s="104">
        <f t="shared" ref="F138:F141" si="28">MROUND(E138, 5)</f>
        <v>215</v>
      </c>
    </row>
    <row r="139" ht="12.75" customHeight="1">
      <c r="A139" s="192">
        <v>188.0</v>
      </c>
      <c r="B139" s="193" t="s">
        <v>624</v>
      </c>
      <c r="C139" s="194" t="s">
        <v>237</v>
      </c>
      <c r="D139" s="195">
        <v>300.0</v>
      </c>
      <c r="E139" s="103">
        <f t="shared" si="27"/>
        <v>321</v>
      </c>
      <c r="F139" s="104">
        <f t="shared" si="28"/>
        <v>320</v>
      </c>
    </row>
    <row r="140" ht="12.75" customHeight="1">
      <c r="A140" s="192">
        <v>189.0</v>
      </c>
      <c r="B140" s="193" t="s">
        <v>625</v>
      </c>
      <c r="C140" s="194" t="s">
        <v>237</v>
      </c>
      <c r="D140" s="195">
        <v>400.0</v>
      </c>
      <c r="E140" s="103">
        <f t="shared" si="27"/>
        <v>428</v>
      </c>
      <c r="F140" s="104">
        <f t="shared" si="28"/>
        <v>430</v>
      </c>
    </row>
    <row r="141" ht="12.75" customHeight="1">
      <c r="A141" s="192">
        <v>190.0</v>
      </c>
      <c r="B141" s="193" t="s">
        <v>626</v>
      </c>
      <c r="C141" s="194" t="s">
        <v>237</v>
      </c>
      <c r="D141" s="195">
        <v>500.0</v>
      </c>
      <c r="E141" s="103">
        <f t="shared" si="27"/>
        <v>535</v>
      </c>
      <c r="F141" s="104">
        <f t="shared" si="28"/>
        <v>535</v>
      </c>
    </row>
    <row r="142" ht="12.75" customHeight="1">
      <c r="A142" s="100" t="s">
        <v>627</v>
      </c>
      <c r="B142" s="10"/>
      <c r="C142" s="10"/>
      <c r="D142" s="10"/>
      <c r="E142" s="10"/>
      <c r="F142" s="11"/>
    </row>
    <row r="143" ht="12.75" customHeight="1">
      <c r="A143" s="188">
        <v>191.0</v>
      </c>
      <c r="B143" s="189" t="s">
        <v>628</v>
      </c>
      <c r="C143" s="190" t="s">
        <v>237</v>
      </c>
      <c r="D143" s="191">
        <v>1000.0</v>
      </c>
      <c r="E143" s="103">
        <f t="shared" ref="E143:E153" si="29">D143*0.07+D143</f>
        <v>1070</v>
      </c>
      <c r="F143" s="104">
        <f t="shared" ref="F143:F153" si="30">MROUND(E143, 5)</f>
        <v>1070</v>
      </c>
    </row>
    <row r="144" ht="12.75" customHeight="1">
      <c r="A144" s="192">
        <v>192.0</v>
      </c>
      <c r="B144" s="193" t="s">
        <v>629</v>
      </c>
      <c r="C144" s="194" t="s">
        <v>237</v>
      </c>
      <c r="D144" s="195">
        <v>1200.0</v>
      </c>
      <c r="E144" s="103">
        <f t="shared" si="29"/>
        <v>1284</v>
      </c>
      <c r="F144" s="104">
        <f t="shared" si="30"/>
        <v>1285</v>
      </c>
    </row>
    <row r="145" ht="12.75" customHeight="1">
      <c r="A145" s="192">
        <v>193.0</v>
      </c>
      <c r="B145" s="193" t="s">
        <v>630</v>
      </c>
      <c r="C145" s="194" t="s">
        <v>237</v>
      </c>
      <c r="D145" s="195">
        <v>1500.0</v>
      </c>
      <c r="E145" s="103">
        <f t="shared" si="29"/>
        <v>1605</v>
      </c>
      <c r="F145" s="104">
        <f t="shared" si="30"/>
        <v>1605</v>
      </c>
    </row>
    <row r="146" ht="12.75" customHeight="1">
      <c r="A146" s="192">
        <v>194.0</v>
      </c>
      <c r="B146" s="193" t="s">
        <v>631</v>
      </c>
      <c r="C146" s="194" t="s">
        <v>237</v>
      </c>
      <c r="D146" s="195">
        <v>2000.0</v>
      </c>
      <c r="E146" s="103">
        <f t="shared" si="29"/>
        <v>2140</v>
      </c>
      <c r="F146" s="104">
        <f t="shared" si="30"/>
        <v>2140</v>
      </c>
    </row>
    <row r="147" ht="12.75" customHeight="1">
      <c r="A147" s="192">
        <v>195.0</v>
      </c>
      <c r="B147" s="193" t="s">
        <v>632</v>
      </c>
      <c r="C147" s="194" t="s">
        <v>237</v>
      </c>
      <c r="D147" s="195">
        <v>2500.0</v>
      </c>
      <c r="E147" s="103">
        <f t="shared" si="29"/>
        <v>2675</v>
      </c>
      <c r="F147" s="104">
        <f t="shared" si="30"/>
        <v>2675</v>
      </c>
    </row>
    <row r="148" ht="12.75" customHeight="1">
      <c r="A148" s="192">
        <v>196.0</v>
      </c>
      <c r="B148" s="193" t="s">
        <v>633</v>
      </c>
      <c r="C148" s="194" t="s">
        <v>237</v>
      </c>
      <c r="D148" s="195">
        <v>1800.0</v>
      </c>
      <c r="E148" s="103">
        <f t="shared" si="29"/>
        <v>1926</v>
      </c>
      <c r="F148" s="104">
        <f t="shared" si="30"/>
        <v>1925</v>
      </c>
    </row>
    <row r="149" ht="12.75" customHeight="1">
      <c r="A149" s="192">
        <v>200.0</v>
      </c>
      <c r="B149" s="193" t="s">
        <v>634</v>
      </c>
      <c r="C149" s="194" t="s">
        <v>237</v>
      </c>
      <c r="D149" s="195">
        <v>400.0</v>
      </c>
      <c r="E149" s="103">
        <f t="shared" si="29"/>
        <v>428</v>
      </c>
      <c r="F149" s="104">
        <f t="shared" si="30"/>
        <v>430</v>
      </c>
    </row>
    <row r="150" ht="12.75" customHeight="1">
      <c r="A150" s="192">
        <v>201.0</v>
      </c>
      <c r="B150" s="193" t="s">
        <v>635</v>
      </c>
      <c r="C150" s="194" t="s">
        <v>237</v>
      </c>
      <c r="D150" s="195">
        <v>1500.0</v>
      </c>
      <c r="E150" s="103">
        <f t="shared" si="29"/>
        <v>1605</v>
      </c>
      <c r="F150" s="104">
        <f t="shared" si="30"/>
        <v>1605</v>
      </c>
    </row>
    <row r="151" ht="12.75" customHeight="1">
      <c r="A151" s="192">
        <v>202.0</v>
      </c>
      <c r="B151" s="193" t="s">
        <v>636</v>
      </c>
      <c r="C151" s="194" t="s">
        <v>237</v>
      </c>
      <c r="D151" s="195">
        <v>900.0</v>
      </c>
      <c r="E151" s="103">
        <f t="shared" si="29"/>
        <v>963</v>
      </c>
      <c r="F151" s="104">
        <f t="shared" si="30"/>
        <v>965</v>
      </c>
    </row>
    <row r="152" ht="12.75" customHeight="1">
      <c r="A152" s="192">
        <v>203.0</v>
      </c>
      <c r="B152" s="193" t="s">
        <v>637</v>
      </c>
      <c r="C152" s="194" t="s">
        <v>591</v>
      </c>
      <c r="D152" s="195">
        <v>1200.0</v>
      </c>
      <c r="E152" s="103">
        <f t="shared" si="29"/>
        <v>1284</v>
      </c>
      <c r="F152" s="104">
        <f t="shared" si="30"/>
        <v>1285</v>
      </c>
    </row>
    <row r="153" ht="12.75" customHeight="1">
      <c r="A153" s="192">
        <v>204.0</v>
      </c>
      <c r="B153" s="193" t="s">
        <v>638</v>
      </c>
      <c r="C153" s="194" t="s">
        <v>591</v>
      </c>
      <c r="D153" s="195">
        <v>800.0</v>
      </c>
      <c r="E153" s="103">
        <f t="shared" si="29"/>
        <v>856</v>
      </c>
      <c r="F153" s="104">
        <f t="shared" si="30"/>
        <v>855</v>
      </c>
    </row>
    <row r="154" ht="12.75" customHeight="1">
      <c r="A154" s="182" t="s">
        <v>639</v>
      </c>
      <c r="B154" s="2"/>
      <c r="C154" s="2"/>
      <c r="D154" s="2"/>
      <c r="E154" s="2"/>
      <c r="F154" s="39"/>
    </row>
    <row r="155" ht="12.75" customHeight="1">
      <c r="A155" s="188">
        <v>205.0</v>
      </c>
      <c r="B155" s="189" t="s">
        <v>640</v>
      </c>
      <c r="C155" s="190" t="s">
        <v>237</v>
      </c>
      <c r="D155" s="191">
        <v>500.0</v>
      </c>
      <c r="E155" s="103">
        <f t="shared" ref="E155:E157" si="31">D155*0.07+D155</f>
        <v>535</v>
      </c>
      <c r="F155" s="104">
        <f t="shared" ref="F155:F157" si="32">MROUND(E155, 5)</f>
        <v>535</v>
      </c>
    </row>
    <row r="156" ht="12.75" customHeight="1">
      <c r="A156" s="192">
        <v>206.0</v>
      </c>
      <c r="B156" s="193" t="s">
        <v>641</v>
      </c>
      <c r="C156" s="194" t="s">
        <v>237</v>
      </c>
      <c r="D156" s="195">
        <v>400.0</v>
      </c>
      <c r="E156" s="103">
        <f t="shared" si="31"/>
        <v>428</v>
      </c>
      <c r="F156" s="104">
        <f t="shared" si="32"/>
        <v>430</v>
      </c>
    </row>
    <row r="157" ht="12.75" customHeight="1">
      <c r="A157" s="196">
        <v>207.0</v>
      </c>
      <c r="B157" s="197" t="s">
        <v>642</v>
      </c>
      <c r="C157" s="198" t="s">
        <v>620</v>
      </c>
      <c r="D157" s="199">
        <v>800.0</v>
      </c>
      <c r="E157" s="103">
        <f t="shared" si="31"/>
        <v>856</v>
      </c>
      <c r="F157" s="104">
        <f t="shared" si="32"/>
        <v>855</v>
      </c>
    </row>
    <row r="158" ht="12.75" customHeight="1">
      <c r="A158" s="200" t="s">
        <v>643</v>
      </c>
      <c r="F158" s="37"/>
    </row>
    <row r="159" ht="12.75" customHeight="1">
      <c r="A159" s="38"/>
      <c r="B159" s="2"/>
      <c r="C159" s="2"/>
      <c r="D159" s="2"/>
      <c r="E159" s="2"/>
      <c r="F159" s="39"/>
    </row>
    <row r="160" ht="12.75" customHeight="1">
      <c r="A160" s="100" t="s">
        <v>644</v>
      </c>
      <c r="B160" s="10"/>
      <c r="C160" s="10"/>
      <c r="D160" s="10"/>
      <c r="E160" s="10"/>
      <c r="F160" s="11"/>
    </row>
    <row r="161" ht="12.75" customHeight="1">
      <c r="A161" s="188">
        <v>226.0</v>
      </c>
      <c r="B161" s="189" t="s">
        <v>645</v>
      </c>
      <c r="C161" s="190" t="s">
        <v>237</v>
      </c>
      <c r="D161" s="191">
        <v>400.0</v>
      </c>
      <c r="E161" s="103">
        <f t="shared" ref="E161:E173" si="33">D161*0.07+D161</f>
        <v>428</v>
      </c>
      <c r="F161" s="104">
        <f t="shared" ref="F161:F173" si="34">MROUND(E161, 5)</f>
        <v>430</v>
      </c>
    </row>
    <row r="162" ht="12.75" customHeight="1">
      <c r="A162" s="192">
        <v>227.0</v>
      </c>
      <c r="B162" s="193" t="s">
        <v>646</v>
      </c>
      <c r="C162" s="194" t="s">
        <v>237</v>
      </c>
      <c r="D162" s="195">
        <v>600.0</v>
      </c>
      <c r="E162" s="103">
        <f t="shared" si="33"/>
        <v>642</v>
      </c>
      <c r="F162" s="104">
        <f t="shared" si="34"/>
        <v>640</v>
      </c>
    </row>
    <row r="163" ht="12.75" customHeight="1">
      <c r="A163" s="192">
        <v>228.0</v>
      </c>
      <c r="B163" s="193" t="s">
        <v>647</v>
      </c>
      <c r="C163" s="194" t="s">
        <v>237</v>
      </c>
      <c r="D163" s="195">
        <v>700.0</v>
      </c>
      <c r="E163" s="103">
        <f t="shared" si="33"/>
        <v>749</v>
      </c>
      <c r="F163" s="104">
        <f t="shared" si="34"/>
        <v>750</v>
      </c>
    </row>
    <row r="164" ht="12.75" customHeight="1">
      <c r="A164" s="201"/>
      <c r="B164" s="202" t="s">
        <v>648</v>
      </c>
      <c r="C164" s="203"/>
      <c r="D164" s="204"/>
      <c r="E164" s="103">
        <f t="shared" si="33"/>
        <v>0</v>
      </c>
      <c r="F164" s="104">
        <f t="shared" si="34"/>
        <v>0</v>
      </c>
    </row>
    <row r="165" ht="12.75" customHeight="1">
      <c r="A165" s="188">
        <v>229.0</v>
      </c>
      <c r="B165" s="205" t="s">
        <v>649</v>
      </c>
      <c r="C165" s="190" t="s">
        <v>237</v>
      </c>
      <c r="D165" s="191">
        <v>1000.0</v>
      </c>
      <c r="E165" s="103">
        <f t="shared" si="33"/>
        <v>1070</v>
      </c>
      <c r="F165" s="104">
        <f t="shared" si="34"/>
        <v>1070</v>
      </c>
    </row>
    <row r="166" ht="12.75" customHeight="1">
      <c r="A166" s="192">
        <v>230.0</v>
      </c>
      <c r="B166" s="206" t="s">
        <v>650</v>
      </c>
      <c r="C166" s="194" t="s">
        <v>237</v>
      </c>
      <c r="D166" s="195">
        <v>1600.0</v>
      </c>
      <c r="E166" s="103">
        <f t="shared" si="33"/>
        <v>1712</v>
      </c>
      <c r="F166" s="104">
        <f t="shared" si="34"/>
        <v>1710</v>
      </c>
    </row>
    <row r="167" ht="12.75" customHeight="1">
      <c r="A167" s="192">
        <v>231.0</v>
      </c>
      <c r="B167" s="206" t="s">
        <v>651</v>
      </c>
      <c r="C167" s="194" t="s">
        <v>237</v>
      </c>
      <c r="D167" s="195">
        <v>1200.0</v>
      </c>
      <c r="E167" s="103">
        <f t="shared" si="33"/>
        <v>1284</v>
      </c>
      <c r="F167" s="104">
        <f t="shared" si="34"/>
        <v>1285</v>
      </c>
    </row>
    <row r="168" ht="12.75" customHeight="1">
      <c r="A168" s="192">
        <v>232.0</v>
      </c>
      <c r="B168" s="206" t="s">
        <v>652</v>
      </c>
      <c r="C168" s="194" t="s">
        <v>237</v>
      </c>
      <c r="D168" s="195">
        <v>2000.0</v>
      </c>
      <c r="E168" s="103">
        <f t="shared" si="33"/>
        <v>2140</v>
      </c>
      <c r="F168" s="104">
        <f t="shared" si="34"/>
        <v>2140</v>
      </c>
    </row>
    <row r="169" ht="12.75" customHeight="1">
      <c r="A169" s="192">
        <v>233.0</v>
      </c>
      <c r="B169" s="206" t="s">
        <v>653</v>
      </c>
      <c r="C169" s="194" t="s">
        <v>237</v>
      </c>
      <c r="D169" s="195">
        <v>1600.0</v>
      </c>
      <c r="E169" s="103">
        <f t="shared" si="33"/>
        <v>1712</v>
      </c>
      <c r="F169" s="104">
        <f t="shared" si="34"/>
        <v>1710</v>
      </c>
    </row>
    <row r="170" ht="12.75" customHeight="1">
      <c r="A170" s="192">
        <v>234.0</v>
      </c>
      <c r="B170" s="206" t="s">
        <v>654</v>
      </c>
      <c r="C170" s="194" t="s">
        <v>237</v>
      </c>
      <c r="D170" s="195">
        <v>2400.0</v>
      </c>
      <c r="E170" s="103">
        <f t="shared" si="33"/>
        <v>2568</v>
      </c>
      <c r="F170" s="104">
        <f t="shared" si="34"/>
        <v>2570</v>
      </c>
    </row>
    <row r="171" ht="30.75" customHeight="1">
      <c r="A171" s="192">
        <v>235.0</v>
      </c>
      <c r="B171" s="206" t="s">
        <v>655</v>
      </c>
      <c r="C171" s="194" t="s">
        <v>237</v>
      </c>
      <c r="D171" s="195">
        <v>4000.0</v>
      </c>
      <c r="E171" s="103">
        <f t="shared" si="33"/>
        <v>4280</v>
      </c>
      <c r="F171" s="104">
        <f t="shared" si="34"/>
        <v>4280</v>
      </c>
    </row>
    <row r="172" ht="12.75" customHeight="1">
      <c r="A172" s="192">
        <v>236.0</v>
      </c>
      <c r="B172" s="206" t="s">
        <v>656</v>
      </c>
      <c r="C172" s="194" t="s">
        <v>237</v>
      </c>
      <c r="D172" s="195">
        <v>3000.0</v>
      </c>
      <c r="E172" s="103">
        <f t="shared" si="33"/>
        <v>3210</v>
      </c>
      <c r="F172" s="104">
        <f t="shared" si="34"/>
        <v>3210</v>
      </c>
    </row>
    <row r="173" ht="12.75" customHeight="1">
      <c r="A173" s="192">
        <v>237.0</v>
      </c>
      <c r="B173" s="206" t="s">
        <v>657</v>
      </c>
      <c r="C173" s="194" t="s">
        <v>237</v>
      </c>
      <c r="D173" s="195">
        <v>4000.0</v>
      </c>
      <c r="E173" s="103">
        <f t="shared" si="33"/>
        <v>4280</v>
      </c>
      <c r="F173" s="104">
        <f t="shared" si="34"/>
        <v>4280</v>
      </c>
    </row>
    <row r="174" ht="12.75" customHeight="1">
      <c r="A174" s="100" t="s">
        <v>658</v>
      </c>
      <c r="B174" s="10"/>
      <c r="C174" s="10"/>
      <c r="D174" s="10"/>
      <c r="E174" s="10"/>
      <c r="F174" s="11"/>
    </row>
    <row r="175" ht="12.75" customHeight="1">
      <c r="A175" s="188">
        <v>238.0</v>
      </c>
      <c r="B175" s="189" t="s">
        <v>659</v>
      </c>
      <c r="C175" s="190" t="s">
        <v>237</v>
      </c>
      <c r="D175" s="191">
        <v>400.0</v>
      </c>
      <c r="E175" s="103">
        <f t="shared" ref="E175:E178" si="35">D175*0.07+D175</f>
        <v>428</v>
      </c>
      <c r="F175" s="104">
        <f t="shared" ref="F175:F178" si="36">MROUND(E175, 5)</f>
        <v>430</v>
      </c>
    </row>
    <row r="176" ht="12.75" customHeight="1">
      <c r="A176" s="192">
        <v>239.0</v>
      </c>
      <c r="B176" s="193" t="s">
        <v>660</v>
      </c>
      <c r="C176" s="194" t="s">
        <v>237</v>
      </c>
      <c r="D176" s="195">
        <v>300.0</v>
      </c>
      <c r="E176" s="103">
        <f t="shared" si="35"/>
        <v>321</v>
      </c>
      <c r="F176" s="104">
        <f t="shared" si="36"/>
        <v>320</v>
      </c>
    </row>
    <row r="177" ht="12.75" customHeight="1">
      <c r="A177" s="192">
        <v>240.0</v>
      </c>
      <c r="B177" s="193" t="s">
        <v>661</v>
      </c>
      <c r="C177" s="194" t="s">
        <v>237</v>
      </c>
      <c r="D177" s="195">
        <v>500.0</v>
      </c>
      <c r="E177" s="103">
        <f t="shared" si="35"/>
        <v>535</v>
      </c>
      <c r="F177" s="104">
        <f t="shared" si="36"/>
        <v>535</v>
      </c>
    </row>
    <row r="178" ht="12.75" customHeight="1">
      <c r="A178" s="192">
        <v>241.0</v>
      </c>
      <c r="B178" s="193" t="s">
        <v>662</v>
      </c>
      <c r="C178" s="194" t="s">
        <v>237</v>
      </c>
      <c r="D178" s="195">
        <v>800.0</v>
      </c>
      <c r="E178" s="103">
        <f t="shared" si="35"/>
        <v>856</v>
      </c>
      <c r="F178" s="104">
        <f t="shared" si="36"/>
        <v>855</v>
      </c>
    </row>
    <row r="179" ht="12.75" customHeight="1">
      <c r="A179" s="207" t="s">
        <v>663</v>
      </c>
      <c r="F179" s="37"/>
    </row>
    <row r="180" ht="12.75" customHeight="1">
      <c r="A180" s="2"/>
      <c r="B180" s="2"/>
      <c r="C180" s="2"/>
      <c r="D180" s="2"/>
      <c r="E180" s="2"/>
      <c r="F180" s="39"/>
    </row>
    <row r="181" ht="12.75" customHeight="1">
      <c r="A181" s="208" t="s">
        <v>664</v>
      </c>
      <c r="B181" s="2"/>
      <c r="C181" s="2"/>
      <c r="D181" s="2"/>
      <c r="E181" s="2"/>
      <c r="F181" s="39"/>
    </row>
    <row r="182" ht="12.75" customHeight="1">
      <c r="A182" s="188">
        <v>242.0</v>
      </c>
      <c r="B182" s="189" t="s">
        <v>665</v>
      </c>
      <c r="C182" s="190" t="s">
        <v>237</v>
      </c>
      <c r="D182" s="191">
        <v>500.0</v>
      </c>
      <c r="E182" s="103">
        <f t="shared" ref="E182:E184" si="37">D182*0.07+D182</f>
        <v>535</v>
      </c>
      <c r="F182" s="104">
        <f t="shared" ref="F182:F184" si="38">MROUND(E182, 5)</f>
        <v>535</v>
      </c>
    </row>
    <row r="183" ht="12.75" customHeight="1">
      <c r="A183" s="192">
        <v>243.0</v>
      </c>
      <c r="B183" s="193" t="s">
        <v>666</v>
      </c>
      <c r="C183" s="194" t="s">
        <v>237</v>
      </c>
      <c r="D183" s="195">
        <v>700.0</v>
      </c>
      <c r="E183" s="103">
        <f t="shared" si="37"/>
        <v>749</v>
      </c>
      <c r="F183" s="104">
        <f t="shared" si="38"/>
        <v>750</v>
      </c>
    </row>
    <row r="184" ht="12.75" customHeight="1">
      <c r="A184" s="192">
        <v>244.0</v>
      </c>
      <c r="B184" s="193" t="s">
        <v>667</v>
      </c>
      <c r="C184" s="194" t="s">
        <v>237</v>
      </c>
      <c r="D184" s="195">
        <v>800.0</v>
      </c>
      <c r="E184" s="103">
        <f t="shared" si="37"/>
        <v>856</v>
      </c>
      <c r="F184" s="104">
        <f t="shared" si="38"/>
        <v>855</v>
      </c>
    </row>
    <row r="185" ht="12.75" customHeight="1">
      <c r="A185" s="208" t="s">
        <v>668</v>
      </c>
      <c r="B185" s="2"/>
      <c r="C185" s="2"/>
      <c r="D185" s="39"/>
      <c r="E185" s="209"/>
      <c r="F185" s="209"/>
    </row>
    <row r="186" ht="12.75" customHeight="1">
      <c r="A186" s="188">
        <v>245.0</v>
      </c>
      <c r="B186" s="189" t="s">
        <v>669</v>
      </c>
      <c r="C186" s="190" t="s">
        <v>237</v>
      </c>
      <c r="D186" s="191">
        <v>2500.0</v>
      </c>
      <c r="E186" s="103">
        <f t="shared" ref="E186:E192" si="39">D186*0.07+D186</f>
        <v>2675</v>
      </c>
      <c r="F186" s="104">
        <f t="shared" ref="F186:F192" si="40">MROUND(E186, 5)</f>
        <v>2675</v>
      </c>
    </row>
    <row r="187" ht="12.75" customHeight="1">
      <c r="A187" s="192">
        <v>246.0</v>
      </c>
      <c r="B187" s="193" t="s">
        <v>670</v>
      </c>
      <c r="C187" s="194" t="s">
        <v>237</v>
      </c>
      <c r="D187" s="195">
        <v>5000.0</v>
      </c>
      <c r="E187" s="103">
        <f t="shared" si="39"/>
        <v>5350</v>
      </c>
      <c r="F187" s="104">
        <f t="shared" si="40"/>
        <v>5350</v>
      </c>
    </row>
    <row r="188" ht="12.75" customHeight="1">
      <c r="A188" s="188">
        <v>247.0</v>
      </c>
      <c r="B188" s="193" t="s">
        <v>671</v>
      </c>
      <c r="C188" s="194" t="s">
        <v>237</v>
      </c>
      <c r="D188" s="195">
        <v>4000.0</v>
      </c>
      <c r="E188" s="103">
        <f t="shared" si="39"/>
        <v>4280</v>
      </c>
      <c r="F188" s="104">
        <f t="shared" si="40"/>
        <v>4280</v>
      </c>
    </row>
    <row r="189" ht="12.75" customHeight="1">
      <c r="A189" s="192">
        <v>248.0</v>
      </c>
      <c r="B189" s="193" t="s">
        <v>672</v>
      </c>
      <c r="C189" s="194" t="s">
        <v>237</v>
      </c>
      <c r="D189" s="195">
        <v>2500.0</v>
      </c>
      <c r="E189" s="103">
        <f t="shared" si="39"/>
        <v>2675</v>
      </c>
      <c r="F189" s="104">
        <f t="shared" si="40"/>
        <v>2675</v>
      </c>
    </row>
    <row r="190" ht="12.75" customHeight="1">
      <c r="A190" s="188">
        <v>249.0</v>
      </c>
      <c r="B190" s="193" t="s">
        <v>673</v>
      </c>
      <c r="C190" s="194" t="s">
        <v>237</v>
      </c>
      <c r="D190" s="195">
        <v>2000.0</v>
      </c>
      <c r="E190" s="103">
        <f t="shared" si="39"/>
        <v>2140</v>
      </c>
      <c r="F190" s="104">
        <f t="shared" si="40"/>
        <v>2140</v>
      </c>
    </row>
    <row r="191" ht="12.75" customHeight="1">
      <c r="A191" s="192">
        <v>250.0</v>
      </c>
      <c r="B191" s="156" t="s">
        <v>674</v>
      </c>
      <c r="C191" s="210" t="s">
        <v>240</v>
      </c>
      <c r="D191" s="168">
        <v>800.0</v>
      </c>
      <c r="E191" s="103">
        <f t="shared" si="39"/>
        <v>856</v>
      </c>
      <c r="F191" s="104">
        <f t="shared" si="40"/>
        <v>855</v>
      </c>
    </row>
    <row r="192" ht="12.75" customHeight="1">
      <c r="A192" s="188">
        <v>251.0</v>
      </c>
      <c r="B192" s="156" t="s">
        <v>675</v>
      </c>
      <c r="C192" s="210" t="s">
        <v>240</v>
      </c>
      <c r="D192" s="168">
        <v>1500.0</v>
      </c>
      <c r="E192" s="103">
        <f t="shared" si="39"/>
        <v>1605</v>
      </c>
      <c r="F192" s="104">
        <f t="shared" si="40"/>
        <v>1605</v>
      </c>
    </row>
    <row r="193" ht="12.75" customHeight="1">
      <c r="A193" s="192">
        <v>252.0</v>
      </c>
      <c r="B193" s="211" t="s">
        <v>676</v>
      </c>
      <c r="C193" s="212" t="s">
        <v>240</v>
      </c>
      <c r="D193" s="211" t="s">
        <v>677</v>
      </c>
      <c r="E193" s="211"/>
      <c r="F193" s="211"/>
    </row>
    <row r="194" ht="12.75" customHeight="1">
      <c r="A194" s="213" t="s">
        <v>678</v>
      </c>
      <c r="B194" s="2"/>
      <c r="C194" s="2"/>
      <c r="D194" s="2"/>
      <c r="E194" s="2"/>
      <c r="F194" s="39"/>
    </row>
    <row r="195" ht="12.75" customHeight="1">
      <c r="A195" s="188">
        <v>250.0</v>
      </c>
      <c r="B195" s="189" t="s">
        <v>660</v>
      </c>
      <c r="C195" s="190" t="s">
        <v>237</v>
      </c>
      <c r="D195" s="191">
        <v>300.0</v>
      </c>
      <c r="E195" s="103">
        <f t="shared" ref="E195:E197" si="41">D195*0.07+D195</f>
        <v>321</v>
      </c>
      <c r="F195" s="104">
        <f t="shared" ref="F195:F197" si="42">MROUND(E195, 5)</f>
        <v>320</v>
      </c>
    </row>
    <row r="196" ht="12.75" customHeight="1">
      <c r="A196" s="192">
        <v>251.0</v>
      </c>
      <c r="B196" s="193" t="s">
        <v>679</v>
      </c>
      <c r="C196" s="194" t="s">
        <v>237</v>
      </c>
      <c r="D196" s="195">
        <v>500.0</v>
      </c>
      <c r="E196" s="103">
        <f t="shared" si="41"/>
        <v>535</v>
      </c>
      <c r="F196" s="104">
        <f t="shared" si="42"/>
        <v>535</v>
      </c>
    </row>
    <row r="197" ht="12.75" customHeight="1">
      <c r="A197" s="192">
        <v>252.0</v>
      </c>
      <c r="B197" s="193" t="s">
        <v>680</v>
      </c>
      <c r="C197" s="194" t="s">
        <v>237</v>
      </c>
      <c r="D197" s="195">
        <v>800.0</v>
      </c>
      <c r="E197" s="103">
        <f t="shared" si="41"/>
        <v>856</v>
      </c>
      <c r="F197" s="104">
        <f t="shared" si="42"/>
        <v>855</v>
      </c>
    </row>
    <row r="198" ht="12.75" customHeight="1">
      <c r="A198" s="214" t="s">
        <v>681</v>
      </c>
      <c r="B198" s="215"/>
      <c r="C198" s="215"/>
      <c r="D198" s="215"/>
      <c r="E198" s="215"/>
      <c r="F198" s="34"/>
    </row>
    <row r="199" ht="12.75" customHeight="1">
      <c r="A199" s="38"/>
      <c r="B199" s="2"/>
      <c r="C199" s="2"/>
      <c r="D199" s="2"/>
      <c r="E199" s="2"/>
      <c r="F199" s="39"/>
    </row>
    <row r="200" ht="12.75" customHeight="1">
      <c r="A200" s="100" t="s">
        <v>682</v>
      </c>
      <c r="B200" s="10"/>
      <c r="C200" s="10"/>
      <c r="D200" s="10"/>
      <c r="E200" s="10"/>
      <c r="F200" s="11"/>
    </row>
    <row r="201" ht="12.75" customHeight="1">
      <c r="A201" s="188">
        <v>268.0</v>
      </c>
      <c r="B201" s="189" t="s">
        <v>683</v>
      </c>
      <c r="C201" s="190" t="s">
        <v>237</v>
      </c>
      <c r="D201" s="191">
        <v>200.0</v>
      </c>
      <c r="E201" s="103">
        <f t="shared" ref="E201:E202" si="43">D201*0.07+D201</f>
        <v>214</v>
      </c>
      <c r="F201" s="104">
        <f t="shared" ref="F201:F202" si="44">MROUND(E201, 5)</f>
        <v>215</v>
      </c>
    </row>
    <row r="202" ht="12.75" customHeight="1">
      <c r="A202" s="192">
        <v>269.0</v>
      </c>
      <c r="B202" s="193" t="s">
        <v>684</v>
      </c>
      <c r="C202" s="194" t="s">
        <v>237</v>
      </c>
      <c r="D202" s="195">
        <v>100.0</v>
      </c>
      <c r="E202" s="103">
        <f t="shared" si="43"/>
        <v>107</v>
      </c>
      <c r="F202" s="104">
        <f t="shared" si="44"/>
        <v>105</v>
      </c>
    </row>
    <row r="203" ht="12.75" customHeight="1">
      <c r="A203" s="100" t="s">
        <v>685</v>
      </c>
      <c r="B203" s="10"/>
      <c r="C203" s="10"/>
      <c r="D203" s="10"/>
      <c r="E203" s="10"/>
      <c r="F203" s="11"/>
    </row>
    <row r="204" ht="12.75" customHeight="1">
      <c r="A204" s="188">
        <v>270.0</v>
      </c>
      <c r="B204" s="189" t="s">
        <v>686</v>
      </c>
      <c r="C204" s="190" t="s">
        <v>237</v>
      </c>
      <c r="D204" s="191">
        <v>500.0</v>
      </c>
      <c r="E204" s="103">
        <f t="shared" ref="E204:E208" si="45">D204*0.07+D204</f>
        <v>535</v>
      </c>
      <c r="F204" s="104">
        <f t="shared" ref="F204:F208" si="46">MROUND(E204, 5)</f>
        <v>535</v>
      </c>
    </row>
    <row r="205" ht="12.75" customHeight="1">
      <c r="A205" s="192">
        <v>271.0</v>
      </c>
      <c r="B205" s="193" t="s">
        <v>687</v>
      </c>
      <c r="C205" s="194" t="s">
        <v>237</v>
      </c>
      <c r="D205" s="195">
        <v>400.0</v>
      </c>
      <c r="E205" s="103">
        <f t="shared" si="45"/>
        <v>428</v>
      </c>
      <c r="F205" s="104">
        <f t="shared" si="46"/>
        <v>430</v>
      </c>
    </row>
    <row r="206" ht="12.75" customHeight="1">
      <c r="A206" s="192">
        <v>272.0</v>
      </c>
      <c r="B206" s="193" t="s">
        <v>688</v>
      </c>
      <c r="C206" s="194" t="s">
        <v>237</v>
      </c>
      <c r="D206" s="195">
        <v>300.0</v>
      </c>
      <c r="E206" s="103">
        <f t="shared" si="45"/>
        <v>321</v>
      </c>
      <c r="F206" s="104">
        <f t="shared" si="46"/>
        <v>320</v>
      </c>
    </row>
    <row r="207" ht="12.75" customHeight="1">
      <c r="A207" s="192">
        <v>273.0</v>
      </c>
      <c r="B207" s="193" t="s">
        <v>689</v>
      </c>
      <c r="C207" s="194" t="s">
        <v>237</v>
      </c>
      <c r="D207" s="195">
        <v>200.0</v>
      </c>
      <c r="E207" s="103">
        <f t="shared" si="45"/>
        <v>214</v>
      </c>
      <c r="F207" s="104">
        <f t="shared" si="46"/>
        <v>215</v>
      </c>
    </row>
    <row r="208" ht="12.75" customHeight="1">
      <c r="A208" s="167">
        <v>102.0</v>
      </c>
      <c r="B208" s="156" t="s">
        <v>690</v>
      </c>
      <c r="C208" s="210" t="s">
        <v>240</v>
      </c>
      <c r="D208" s="168">
        <v>500.0</v>
      </c>
      <c r="E208" s="103">
        <f t="shared" si="45"/>
        <v>535</v>
      </c>
      <c r="F208" s="104">
        <f t="shared" si="46"/>
        <v>535</v>
      </c>
    </row>
    <row r="209" ht="12.75" customHeight="1">
      <c r="A209" s="214" t="s">
        <v>691</v>
      </c>
      <c r="B209" s="215"/>
      <c r="C209" s="215"/>
      <c r="D209" s="215"/>
      <c r="E209" s="215"/>
      <c r="F209" s="34"/>
    </row>
    <row r="210" ht="12.75" customHeight="1">
      <c r="A210" s="38"/>
      <c r="B210" s="2"/>
      <c r="C210" s="2"/>
      <c r="D210" s="2"/>
      <c r="E210" s="2"/>
      <c r="F210" s="39"/>
    </row>
    <row r="211" ht="12.75" customHeight="1">
      <c r="A211" s="100" t="s">
        <v>692</v>
      </c>
      <c r="B211" s="10"/>
      <c r="C211" s="10"/>
      <c r="D211" s="10"/>
      <c r="E211" s="10"/>
      <c r="F211" s="11"/>
    </row>
    <row r="212" ht="12.75" customHeight="1">
      <c r="A212" s="188">
        <v>274.0</v>
      </c>
      <c r="B212" s="189" t="s">
        <v>693</v>
      </c>
      <c r="C212" s="190" t="s">
        <v>237</v>
      </c>
      <c r="D212" s="191">
        <v>300.0</v>
      </c>
      <c r="E212" s="103">
        <f t="shared" ref="E212:E214" si="47">D212*0.07+D212</f>
        <v>321</v>
      </c>
      <c r="F212" s="104">
        <f t="shared" ref="F212:F214" si="48">MROUND(E212, 5)</f>
        <v>320</v>
      </c>
    </row>
    <row r="213" ht="12.75" customHeight="1">
      <c r="A213" s="192">
        <v>275.0</v>
      </c>
      <c r="B213" s="193" t="s">
        <v>694</v>
      </c>
      <c r="C213" s="194" t="s">
        <v>237</v>
      </c>
      <c r="D213" s="195">
        <v>400.0</v>
      </c>
      <c r="E213" s="103">
        <f t="shared" si="47"/>
        <v>428</v>
      </c>
      <c r="F213" s="104">
        <f t="shared" si="48"/>
        <v>430</v>
      </c>
    </row>
    <row r="214" ht="12.75" customHeight="1">
      <c r="A214" s="192">
        <v>276.0</v>
      </c>
      <c r="B214" s="193" t="s">
        <v>695</v>
      </c>
      <c r="C214" s="194" t="s">
        <v>237</v>
      </c>
      <c r="D214" s="195">
        <v>500.0</v>
      </c>
      <c r="E214" s="103">
        <f t="shared" si="47"/>
        <v>535</v>
      </c>
      <c r="F214" s="104">
        <f t="shared" si="48"/>
        <v>535</v>
      </c>
    </row>
    <row r="215" ht="12.75" customHeight="1">
      <c r="A215" s="100" t="s">
        <v>696</v>
      </c>
      <c r="B215" s="10"/>
      <c r="C215" s="10"/>
      <c r="D215" s="10"/>
      <c r="E215" s="10"/>
      <c r="F215" s="11"/>
    </row>
    <row r="216" ht="12.75" customHeight="1">
      <c r="A216" s="188">
        <v>277.0</v>
      </c>
      <c r="B216" s="189" t="s">
        <v>697</v>
      </c>
      <c r="C216" s="190" t="s">
        <v>237</v>
      </c>
      <c r="D216" s="191">
        <v>1800.0</v>
      </c>
      <c r="E216" s="103">
        <f t="shared" ref="E216:E243" si="49">D216*0.07+D216</f>
        <v>1926</v>
      </c>
      <c r="F216" s="104">
        <f t="shared" ref="F216:F243" si="50">MROUND(E216, 5)</f>
        <v>1925</v>
      </c>
    </row>
    <row r="217" ht="12.75" customHeight="1">
      <c r="A217" s="192">
        <v>278.0</v>
      </c>
      <c r="B217" s="193" t="s">
        <v>698</v>
      </c>
      <c r="C217" s="194" t="s">
        <v>237</v>
      </c>
      <c r="D217" s="195">
        <v>790.0</v>
      </c>
      <c r="E217" s="103">
        <f t="shared" si="49"/>
        <v>845.3</v>
      </c>
      <c r="F217" s="104">
        <f t="shared" si="50"/>
        <v>845</v>
      </c>
    </row>
    <row r="218" ht="12.75" customHeight="1">
      <c r="A218" s="192">
        <v>279.0</v>
      </c>
      <c r="B218" s="193" t="s">
        <v>699</v>
      </c>
      <c r="C218" s="194" t="s">
        <v>237</v>
      </c>
      <c r="D218" s="195">
        <v>1000.0</v>
      </c>
      <c r="E218" s="103">
        <f t="shared" si="49"/>
        <v>1070</v>
      </c>
      <c r="F218" s="104">
        <f t="shared" si="50"/>
        <v>1070</v>
      </c>
    </row>
    <row r="219" ht="12.75" customHeight="1">
      <c r="A219" s="192">
        <v>280.0</v>
      </c>
      <c r="B219" s="193" t="s">
        <v>700</v>
      </c>
      <c r="C219" s="194" t="s">
        <v>237</v>
      </c>
      <c r="D219" s="195">
        <v>790.0</v>
      </c>
      <c r="E219" s="103">
        <f t="shared" si="49"/>
        <v>845.3</v>
      </c>
      <c r="F219" s="104">
        <f t="shared" si="50"/>
        <v>845</v>
      </c>
    </row>
    <row r="220" ht="12.75" customHeight="1">
      <c r="A220" s="192">
        <v>281.0</v>
      </c>
      <c r="B220" s="193" t="s">
        <v>701</v>
      </c>
      <c r="C220" s="194" t="s">
        <v>237</v>
      </c>
      <c r="D220" s="195">
        <v>1000.0</v>
      </c>
      <c r="E220" s="103">
        <f t="shared" si="49"/>
        <v>1070</v>
      </c>
      <c r="F220" s="104">
        <f t="shared" si="50"/>
        <v>1070</v>
      </c>
    </row>
    <row r="221" ht="12.75" customHeight="1">
      <c r="A221" s="192">
        <v>282.0</v>
      </c>
      <c r="B221" s="193" t="s">
        <v>702</v>
      </c>
      <c r="C221" s="194" t="s">
        <v>237</v>
      </c>
      <c r="D221" s="195">
        <v>2000.0</v>
      </c>
      <c r="E221" s="103">
        <f t="shared" si="49"/>
        <v>2140</v>
      </c>
      <c r="F221" s="104">
        <f t="shared" si="50"/>
        <v>2140</v>
      </c>
    </row>
    <row r="222" ht="12.75" customHeight="1">
      <c r="A222" s="192">
        <v>283.0</v>
      </c>
      <c r="B222" s="193" t="s">
        <v>703</v>
      </c>
      <c r="C222" s="194" t="s">
        <v>237</v>
      </c>
      <c r="D222" s="195">
        <v>2500.0</v>
      </c>
      <c r="E222" s="103">
        <f t="shared" si="49"/>
        <v>2675</v>
      </c>
      <c r="F222" s="104">
        <f t="shared" si="50"/>
        <v>2675</v>
      </c>
    </row>
    <row r="223" ht="12.75" customHeight="1">
      <c r="A223" s="192">
        <v>284.0</v>
      </c>
      <c r="B223" s="193" t="s">
        <v>704</v>
      </c>
      <c r="C223" s="194" t="s">
        <v>237</v>
      </c>
      <c r="D223" s="195">
        <v>790.0</v>
      </c>
      <c r="E223" s="103">
        <f t="shared" si="49"/>
        <v>845.3</v>
      </c>
      <c r="F223" s="104">
        <f t="shared" si="50"/>
        <v>845</v>
      </c>
    </row>
    <row r="224" ht="12.75" customHeight="1">
      <c r="A224" s="192">
        <v>285.0</v>
      </c>
      <c r="B224" s="193" t="s">
        <v>705</v>
      </c>
      <c r="C224" s="194" t="s">
        <v>237</v>
      </c>
      <c r="D224" s="195">
        <v>1000.0</v>
      </c>
      <c r="E224" s="103">
        <f t="shared" si="49"/>
        <v>1070</v>
      </c>
      <c r="F224" s="104">
        <f t="shared" si="50"/>
        <v>1070</v>
      </c>
    </row>
    <row r="225" ht="12.75" customHeight="1">
      <c r="A225" s="192">
        <v>286.0</v>
      </c>
      <c r="B225" s="193" t="s">
        <v>706</v>
      </c>
      <c r="C225" s="194" t="s">
        <v>237</v>
      </c>
      <c r="D225" s="195">
        <v>1200.0</v>
      </c>
      <c r="E225" s="103">
        <f t="shared" si="49"/>
        <v>1284</v>
      </c>
      <c r="F225" s="104">
        <f t="shared" si="50"/>
        <v>1285</v>
      </c>
    </row>
    <row r="226" ht="12.75" customHeight="1">
      <c r="A226" s="192">
        <v>287.0</v>
      </c>
      <c r="B226" s="193" t="s">
        <v>707</v>
      </c>
      <c r="C226" s="194" t="s">
        <v>237</v>
      </c>
      <c r="D226" s="195">
        <v>1500.0</v>
      </c>
      <c r="E226" s="103">
        <f t="shared" si="49"/>
        <v>1605</v>
      </c>
      <c r="F226" s="104">
        <f t="shared" si="50"/>
        <v>1605</v>
      </c>
    </row>
    <row r="227" ht="12.75" customHeight="1">
      <c r="A227" s="192">
        <v>288.0</v>
      </c>
      <c r="B227" s="193" t="s">
        <v>708</v>
      </c>
      <c r="C227" s="194" t="s">
        <v>237</v>
      </c>
      <c r="D227" s="195">
        <v>1500.0</v>
      </c>
      <c r="E227" s="103">
        <f t="shared" si="49"/>
        <v>1605</v>
      </c>
      <c r="F227" s="104">
        <f t="shared" si="50"/>
        <v>1605</v>
      </c>
    </row>
    <row r="228" ht="12.75" customHeight="1">
      <c r="A228" s="192">
        <v>289.0</v>
      </c>
      <c r="B228" s="193" t="s">
        <v>709</v>
      </c>
      <c r="C228" s="194" t="s">
        <v>237</v>
      </c>
      <c r="D228" s="195">
        <v>6000.0</v>
      </c>
      <c r="E228" s="103">
        <f t="shared" si="49"/>
        <v>6420</v>
      </c>
      <c r="F228" s="104">
        <f t="shared" si="50"/>
        <v>6420</v>
      </c>
    </row>
    <row r="229" ht="12.75" customHeight="1">
      <c r="A229" s="192">
        <v>290.0</v>
      </c>
      <c r="B229" s="193" t="s">
        <v>710</v>
      </c>
      <c r="C229" s="194" t="s">
        <v>237</v>
      </c>
      <c r="D229" s="195">
        <v>2000.0</v>
      </c>
      <c r="E229" s="103">
        <f t="shared" si="49"/>
        <v>2140</v>
      </c>
      <c r="F229" s="104">
        <f t="shared" si="50"/>
        <v>2140</v>
      </c>
    </row>
    <row r="230" ht="12.75" customHeight="1">
      <c r="A230" s="192">
        <v>291.0</v>
      </c>
      <c r="B230" s="193" t="s">
        <v>711</v>
      </c>
      <c r="C230" s="194" t="s">
        <v>237</v>
      </c>
      <c r="D230" s="195">
        <v>3000.0</v>
      </c>
      <c r="E230" s="103">
        <f t="shared" si="49"/>
        <v>3210</v>
      </c>
      <c r="F230" s="104">
        <f t="shared" si="50"/>
        <v>3210</v>
      </c>
    </row>
    <row r="231" ht="12.75" customHeight="1">
      <c r="A231" s="192">
        <v>292.0</v>
      </c>
      <c r="B231" s="193" t="s">
        <v>712</v>
      </c>
      <c r="C231" s="194" t="s">
        <v>237</v>
      </c>
      <c r="D231" s="195">
        <v>1200.0</v>
      </c>
      <c r="E231" s="103">
        <f t="shared" si="49"/>
        <v>1284</v>
      </c>
      <c r="F231" s="104">
        <f t="shared" si="50"/>
        <v>1285</v>
      </c>
    </row>
    <row r="232" ht="12.75" customHeight="1">
      <c r="A232" s="192">
        <v>293.0</v>
      </c>
      <c r="B232" s="193" t="s">
        <v>713</v>
      </c>
      <c r="C232" s="194" t="s">
        <v>237</v>
      </c>
      <c r="D232" s="195">
        <v>1200.0</v>
      </c>
      <c r="E232" s="103">
        <f t="shared" si="49"/>
        <v>1284</v>
      </c>
      <c r="F232" s="104">
        <f t="shared" si="50"/>
        <v>1285</v>
      </c>
    </row>
    <row r="233" ht="12.75" customHeight="1">
      <c r="A233" s="192">
        <v>294.0</v>
      </c>
      <c r="B233" s="193" t="s">
        <v>714</v>
      </c>
      <c r="C233" s="194" t="s">
        <v>237</v>
      </c>
      <c r="D233" s="195">
        <v>500.0</v>
      </c>
      <c r="E233" s="103">
        <f t="shared" si="49"/>
        <v>535</v>
      </c>
      <c r="F233" s="104">
        <f t="shared" si="50"/>
        <v>535</v>
      </c>
    </row>
    <row r="234" ht="12.75" customHeight="1">
      <c r="A234" s="192">
        <v>295.0</v>
      </c>
      <c r="B234" s="193" t="s">
        <v>715</v>
      </c>
      <c r="C234" s="194" t="s">
        <v>237</v>
      </c>
      <c r="D234" s="195">
        <v>790.0</v>
      </c>
      <c r="E234" s="103">
        <f t="shared" si="49"/>
        <v>845.3</v>
      </c>
      <c r="F234" s="104">
        <f t="shared" si="50"/>
        <v>845</v>
      </c>
    </row>
    <row r="235" ht="12.75" customHeight="1">
      <c r="A235" s="192">
        <v>296.0</v>
      </c>
      <c r="B235" s="193" t="s">
        <v>716</v>
      </c>
      <c r="C235" s="194" t="s">
        <v>237</v>
      </c>
      <c r="D235" s="195">
        <v>1000.0</v>
      </c>
      <c r="E235" s="103">
        <f t="shared" si="49"/>
        <v>1070</v>
      </c>
      <c r="F235" s="104">
        <f t="shared" si="50"/>
        <v>1070</v>
      </c>
    </row>
    <row r="236" ht="12.75" customHeight="1">
      <c r="A236" s="192">
        <v>297.0</v>
      </c>
      <c r="B236" s="193" t="s">
        <v>717</v>
      </c>
      <c r="C236" s="194" t="s">
        <v>237</v>
      </c>
      <c r="D236" s="195">
        <v>1000.0</v>
      </c>
      <c r="E236" s="103">
        <f t="shared" si="49"/>
        <v>1070</v>
      </c>
      <c r="F236" s="104">
        <f t="shared" si="50"/>
        <v>1070</v>
      </c>
    </row>
    <row r="237" ht="12.75" customHeight="1">
      <c r="A237" s="192">
        <v>298.0</v>
      </c>
      <c r="B237" s="193" t="s">
        <v>718</v>
      </c>
      <c r="C237" s="194" t="s">
        <v>237</v>
      </c>
      <c r="D237" s="195">
        <v>2000.0</v>
      </c>
      <c r="E237" s="103">
        <f t="shared" si="49"/>
        <v>2140</v>
      </c>
      <c r="F237" s="104">
        <f t="shared" si="50"/>
        <v>2140</v>
      </c>
    </row>
    <row r="238" ht="12.75" customHeight="1">
      <c r="A238" s="192">
        <v>299.0</v>
      </c>
      <c r="B238" s="193" t="s">
        <v>719</v>
      </c>
      <c r="C238" s="194" t="s">
        <v>237</v>
      </c>
      <c r="D238" s="195">
        <v>4000.0</v>
      </c>
      <c r="E238" s="103">
        <f t="shared" si="49"/>
        <v>4280</v>
      </c>
      <c r="F238" s="104">
        <f t="shared" si="50"/>
        <v>4280</v>
      </c>
    </row>
    <row r="239" ht="12.75" customHeight="1">
      <c r="A239" s="192">
        <v>300.0</v>
      </c>
      <c r="B239" s="193" t="s">
        <v>720</v>
      </c>
      <c r="C239" s="194" t="s">
        <v>237</v>
      </c>
      <c r="D239" s="195">
        <v>1000.0</v>
      </c>
      <c r="E239" s="103">
        <f t="shared" si="49"/>
        <v>1070</v>
      </c>
      <c r="F239" s="104">
        <f t="shared" si="50"/>
        <v>1070</v>
      </c>
    </row>
    <row r="240" ht="12.75" customHeight="1">
      <c r="A240" s="192">
        <v>301.0</v>
      </c>
      <c r="B240" s="193" t="s">
        <v>721</v>
      </c>
      <c r="C240" s="194" t="s">
        <v>237</v>
      </c>
      <c r="D240" s="195">
        <v>1200.0</v>
      </c>
      <c r="E240" s="103">
        <f t="shared" si="49"/>
        <v>1284</v>
      </c>
      <c r="F240" s="104">
        <f t="shared" si="50"/>
        <v>1285</v>
      </c>
    </row>
    <row r="241" ht="12.75" customHeight="1">
      <c r="A241" s="192">
        <v>302.0</v>
      </c>
      <c r="B241" s="193" t="s">
        <v>722</v>
      </c>
      <c r="C241" s="194" t="s">
        <v>237</v>
      </c>
      <c r="D241" s="195">
        <v>900.0</v>
      </c>
      <c r="E241" s="103">
        <f t="shared" si="49"/>
        <v>963</v>
      </c>
      <c r="F241" s="104">
        <f t="shared" si="50"/>
        <v>965</v>
      </c>
    </row>
    <row r="242" ht="12.75" customHeight="1">
      <c r="A242" s="192">
        <v>303.0</v>
      </c>
      <c r="B242" s="193" t="s">
        <v>723</v>
      </c>
      <c r="C242" s="194" t="s">
        <v>237</v>
      </c>
      <c r="D242" s="195">
        <v>1500.0</v>
      </c>
      <c r="E242" s="103">
        <f t="shared" si="49"/>
        <v>1605</v>
      </c>
      <c r="F242" s="104">
        <f t="shared" si="50"/>
        <v>1605</v>
      </c>
    </row>
    <row r="243" ht="12.75" customHeight="1">
      <c r="A243" s="192">
        <v>304.0</v>
      </c>
      <c r="B243" s="193" t="s">
        <v>724</v>
      </c>
      <c r="C243" s="194" t="s">
        <v>237</v>
      </c>
      <c r="D243" s="195">
        <v>400.0</v>
      </c>
      <c r="E243" s="103">
        <f t="shared" si="49"/>
        <v>428</v>
      </c>
      <c r="F243" s="104">
        <f t="shared" si="50"/>
        <v>430</v>
      </c>
    </row>
    <row r="244" ht="12.75" customHeight="1">
      <c r="A244" s="214" t="s">
        <v>725</v>
      </c>
      <c r="B244" s="215"/>
      <c r="C244" s="215"/>
      <c r="D244" s="215"/>
      <c r="E244" s="215"/>
      <c r="F244" s="34"/>
    </row>
    <row r="245" ht="12.75" customHeight="1">
      <c r="A245" s="38"/>
      <c r="B245" s="2"/>
      <c r="C245" s="2"/>
      <c r="D245" s="2"/>
      <c r="E245" s="2"/>
      <c r="F245" s="39"/>
    </row>
    <row r="246" ht="12.75" customHeight="1">
      <c r="A246" s="100" t="s">
        <v>726</v>
      </c>
      <c r="B246" s="10"/>
      <c r="C246" s="10"/>
      <c r="D246" s="10"/>
      <c r="E246" s="10"/>
      <c r="F246" s="11"/>
    </row>
    <row r="247" ht="12.75" customHeight="1">
      <c r="A247" s="188">
        <v>306.0</v>
      </c>
      <c r="B247" s="189" t="s">
        <v>727</v>
      </c>
      <c r="C247" s="190" t="s">
        <v>237</v>
      </c>
      <c r="D247" s="191">
        <v>700.0</v>
      </c>
      <c r="E247" s="103">
        <f t="shared" ref="E247:E254" si="51">D247*0.07+D247</f>
        <v>749</v>
      </c>
      <c r="F247" s="104">
        <f t="shared" ref="F247:F254" si="52">MROUND(E247, 5)</f>
        <v>750</v>
      </c>
    </row>
    <row r="248" ht="12.75" customHeight="1">
      <c r="A248" s="192">
        <v>307.0</v>
      </c>
      <c r="B248" s="193" t="s">
        <v>728</v>
      </c>
      <c r="C248" s="194" t="s">
        <v>237</v>
      </c>
      <c r="D248" s="195">
        <v>1000.0</v>
      </c>
      <c r="E248" s="103">
        <f t="shared" si="51"/>
        <v>1070</v>
      </c>
      <c r="F248" s="104">
        <f t="shared" si="52"/>
        <v>1070</v>
      </c>
    </row>
    <row r="249" ht="12.75" customHeight="1">
      <c r="A249" s="192">
        <v>308.0</v>
      </c>
      <c r="B249" s="193" t="s">
        <v>729</v>
      </c>
      <c r="C249" s="194" t="s">
        <v>237</v>
      </c>
      <c r="D249" s="195">
        <v>1400.0</v>
      </c>
      <c r="E249" s="103">
        <f t="shared" si="51"/>
        <v>1498</v>
      </c>
      <c r="F249" s="104">
        <f t="shared" si="52"/>
        <v>1500</v>
      </c>
    </row>
    <row r="250" ht="12.75" customHeight="1">
      <c r="A250" s="192">
        <v>309.0</v>
      </c>
      <c r="B250" s="193" t="s">
        <v>730</v>
      </c>
      <c r="C250" s="194" t="s">
        <v>237</v>
      </c>
      <c r="D250" s="195">
        <v>2000.0</v>
      </c>
      <c r="E250" s="103">
        <f t="shared" si="51"/>
        <v>2140</v>
      </c>
      <c r="F250" s="104">
        <f t="shared" si="52"/>
        <v>2140</v>
      </c>
    </row>
    <row r="251" ht="12.75" customHeight="1">
      <c r="A251" s="192">
        <v>310.0</v>
      </c>
      <c r="B251" s="193" t="s">
        <v>731</v>
      </c>
      <c r="C251" s="194" t="s">
        <v>237</v>
      </c>
      <c r="D251" s="195">
        <v>500.0</v>
      </c>
      <c r="E251" s="103">
        <f t="shared" si="51"/>
        <v>535</v>
      </c>
      <c r="F251" s="104">
        <f t="shared" si="52"/>
        <v>535</v>
      </c>
    </row>
    <row r="252" ht="12.75" customHeight="1">
      <c r="A252" s="192">
        <v>311.0</v>
      </c>
      <c r="B252" s="193" t="s">
        <v>732</v>
      </c>
      <c r="C252" s="194" t="s">
        <v>237</v>
      </c>
      <c r="D252" s="195">
        <v>1000.0</v>
      </c>
      <c r="E252" s="103">
        <f t="shared" si="51"/>
        <v>1070</v>
      </c>
      <c r="F252" s="104">
        <f t="shared" si="52"/>
        <v>1070</v>
      </c>
    </row>
    <row r="253" ht="12.75" customHeight="1">
      <c r="A253" s="192">
        <v>312.0</v>
      </c>
      <c r="B253" s="193" t="s">
        <v>733</v>
      </c>
      <c r="C253" s="194" t="s">
        <v>237</v>
      </c>
      <c r="D253" s="195">
        <v>500.0</v>
      </c>
      <c r="E253" s="103">
        <f t="shared" si="51"/>
        <v>535</v>
      </c>
      <c r="F253" s="104">
        <f t="shared" si="52"/>
        <v>535</v>
      </c>
    </row>
    <row r="254" ht="12.75" customHeight="1">
      <c r="A254" s="192">
        <v>313.0</v>
      </c>
      <c r="B254" s="193" t="s">
        <v>734</v>
      </c>
      <c r="C254" s="194" t="s">
        <v>237</v>
      </c>
      <c r="D254" s="195">
        <v>600.0</v>
      </c>
      <c r="E254" s="103">
        <f t="shared" si="51"/>
        <v>642</v>
      </c>
      <c r="F254" s="104">
        <f t="shared" si="52"/>
        <v>640</v>
      </c>
    </row>
    <row r="255" ht="12.75" customHeight="1">
      <c r="A255" s="100" t="s">
        <v>735</v>
      </c>
      <c r="B255" s="10"/>
      <c r="C255" s="10"/>
      <c r="D255" s="10"/>
      <c r="E255" s="10"/>
      <c r="F255" s="11"/>
    </row>
    <row r="256" ht="12.75" customHeight="1">
      <c r="A256" s="188">
        <v>314.0</v>
      </c>
      <c r="B256" s="189" t="s">
        <v>736</v>
      </c>
      <c r="C256" s="190" t="s">
        <v>237</v>
      </c>
      <c r="D256" s="191">
        <v>1000.0</v>
      </c>
      <c r="E256" s="103">
        <f t="shared" ref="E256:E265" si="53">D256*0.07+D256</f>
        <v>1070</v>
      </c>
      <c r="F256" s="104">
        <f t="shared" ref="F256:F265" si="54">MROUND(E256, 5)</f>
        <v>1070</v>
      </c>
    </row>
    <row r="257" ht="12.75" customHeight="1">
      <c r="A257" s="192">
        <v>315.0</v>
      </c>
      <c r="B257" s="193" t="s">
        <v>737</v>
      </c>
      <c r="C257" s="194" t="s">
        <v>237</v>
      </c>
      <c r="D257" s="195">
        <v>3000.0</v>
      </c>
      <c r="E257" s="103">
        <f t="shared" si="53"/>
        <v>3210</v>
      </c>
      <c r="F257" s="104">
        <f t="shared" si="54"/>
        <v>3210</v>
      </c>
    </row>
    <row r="258" ht="12.75" customHeight="1">
      <c r="A258" s="192">
        <v>316.0</v>
      </c>
      <c r="B258" s="193" t="s">
        <v>738</v>
      </c>
      <c r="C258" s="194" t="s">
        <v>237</v>
      </c>
      <c r="D258" s="195">
        <v>4500.0</v>
      </c>
      <c r="E258" s="103">
        <f t="shared" si="53"/>
        <v>4815</v>
      </c>
      <c r="F258" s="104">
        <f t="shared" si="54"/>
        <v>4815</v>
      </c>
    </row>
    <row r="259" ht="12.75" customHeight="1">
      <c r="A259" s="192">
        <v>317.0</v>
      </c>
      <c r="B259" s="193" t="s">
        <v>739</v>
      </c>
      <c r="C259" s="194" t="s">
        <v>237</v>
      </c>
      <c r="D259" s="195">
        <v>2000.0</v>
      </c>
      <c r="E259" s="103">
        <f t="shared" si="53"/>
        <v>2140</v>
      </c>
      <c r="F259" s="104">
        <f t="shared" si="54"/>
        <v>2140</v>
      </c>
    </row>
    <row r="260" ht="12.75" customHeight="1">
      <c r="A260" s="192">
        <v>318.0</v>
      </c>
      <c r="B260" s="193" t="s">
        <v>740</v>
      </c>
      <c r="C260" s="194" t="s">
        <v>237</v>
      </c>
      <c r="D260" s="195">
        <v>2500.0</v>
      </c>
      <c r="E260" s="103">
        <f t="shared" si="53"/>
        <v>2675</v>
      </c>
      <c r="F260" s="104">
        <f t="shared" si="54"/>
        <v>2675</v>
      </c>
    </row>
    <row r="261" ht="12.75" customHeight="1">
      <c r="A261" s="192">
        <v>319.0</v>
      </c>
      <c r="B261" s="193" t="s">
        <v>741</v>
      </c>
      <c r="C261" s="194" t="s">
        <v>237</v>
      </c>
      <c r="D261" s="195">
        <v>3000.0</v>
      </c>
      <c r="E261" s="103">
        <f t="shared" si="53"/>
        <v>3210</v>
      </c>
      <c r="F261" s="104">
        <f t="shared" si="54"/>
        <v>3210</v>
      </c>
    </row>
    <row r="262" ht="12.75" customHeight="1">
      <c r="A262" s="192">
        <v>320.0</v>
      </c>
      <c r="B262" s="193" t="s">
        <v>742</v>
      </c>
      <c r="C262" s="194" t="s">
        <v>237</v>
      </c>
      <c r="D262" s="195">
        <v>1200.0</v>
      </c>
      <c r="E262" s="103">
        <f t="shared" si="53"/>
        <v>1284</v>
      </c>
      <c r="F262" s="104">
        <f t="shared" si="54"/>
        <v>1285</v>
      </c>
    </row>
    <row r="263" ht="12.75" customHeight="1">
      <c r="A263" s="192">
        <v>321.0</v>
      </c>
      <c r="B263" s="193" t="s">
        <v>743</v>
      </c>
      <c r="C263" s="194" t="s">
        <v>237</v>
      </c>
      <c r="D263" s="195">
        <v>1800.0</v>
      </c>
      <c r="E263" s="103">
        <f t="shared" si="53"/>
        <v>1926</v>
      </c>
      <c r="F263" s="104">
        <f t="shared" si="54"/>
        <v>1925</v>
      </c>
    </row>
    <row r="264" ht="12.75" customHeight="1">
      <c r="A264" s="192">
        <v>322.0</v>
      </c>
      <c r="B264" s="193" t="s">
        <v>744</v>
      </c>
      <c r="C264" s="194" t="s">
        <v>237</v>
      </c>
      <c r="D264" s="195">
        <v>1200.0</v>
      </c>
      <c r="E264" s="103">
        <f t="shared" si="53"/>
        <v>1284</v>
      </c>
      <c r="F264" s="104">
        <f t="shared" si="54"/>
        <v>1285</v>
      </c>
    </row>
    <row r="265" ht="12.75" customHeight="1">
      <c r="A265" s="192">
        <v>323.0</v>
      </c>
      <c r="B265" s="193" t="s">
        <v>745</v>
      </c>
      <c r="C265" s="194" t="s">
        <v>237</v>
      </c>
      <c r="D265" s="195">
        <v>1200.0</v>
      </c>
      <c r="E265" s="103">
        <f t="shared" si="53"/>
        <v>1284</v>
      </c>
      <c r="F265" s="104">
        <f t="shared" si="54"/>
        <v>1285</v>
      </c>
    </row>
    <row r="266" ht="12.75" customHeight="1">
      <c r="A266" s="214" t="s">
        <v>746</v>
      </c>
      <c r="B266" s="215"/>
      <c r="C266" s="215"/>
      <c r="D266" s="215"/>
      <c r="E266" s="215"/>
      <c r="F266" s="34"/>
    </row>
    <row r="267" ht="12.75" customHeight="1">
      <c r="A267" s="38"/>
      <c r="B267" s="2"/>
      <c r="C267" s="2"/>
      <c r="D267" s="2"/>
      <c r="E267" s="2"/>
      <c r="F267" s="39"/>
    </row>
    <row r="268" ht="12.75" customHeight="1">
      <c r="A268" s="100" t="s">
        <v>747</v>
      </c>
      <c r="B268" s="10"/>
      <c r="C268" s="10"/>
      <c r="D268" s="10"/>
      <c r="E268" s="10"/>
      <c r="F268" s="11"/>
    </row>
    <row r="269" ht="12.75" customHeight="1">
      <c r="A269" s="188">
        <v>325.0</v>
      </c>
      <c r="B269" s="189" t="s">
        <v>748</v>
      </c>
      <c r="C269" s="190" t="s">
        <v>591</v>
      </c>
      <c r="D269" s="191">
        <v>800.0</v>
      </c>
      <c r="E269" s="103">
        <f t="shared" ref="E269:E271" si="55">D269*0.07+D269</f>
        <v>856</v>
      </c>
      <c r="F269" s="104">
        <f t="shared" ref="F269:F271" si="56">MROUND(E269, 5)</f>
        <v>855</v>
      </c>
    </row>
    <row r="270" ht="12.75" customHeight="1">
      <c r="A270" s="192">
        <v>326.0</v>
      </c>
      <c r="B270" s="193" t="s">
        <v>749</v>
      </c>
      <c r="C270" s="194" t="s">
        <v>237</v>
      </c>
      <c r="D270" s="195">
        <v>600.0</v>
      </c>
      <c r="E270" s="103">
        <f t="shared" si="55"/>
        <v>642</v>
      </c>
      <c r="F270" s="104">
        <f t="shared" si="56"/>
        <v>640</v>
      </c>
    </row>
    <row r="271" ht="12.75" customHeight="1">
      <c r="A271" s="192">
        <v>327.0</v>
      </c>
      <c r="B271" s="193" t="s">
        <v>750</v>
      </c>
      <c r="C271" s="194" t="s">
        <v>591</v>
      </c>
      <c r="D271" s="195">
        <v>900.0</v>
      </c>
      <c r="E271" s="103">
        <f t="shared" si="55"/>
        <v>963</v>
      </c>
      <c r="F271" s="104">
        <f t="shared" si="56"/>
        <v>965</v>
      </c>
    </row>
    <row r="272" ht="12.75" customHeight="1">
      <c r="A272" s="100" t="s">
        <v>751</v>
      </c>
      <c r="B272" s="10"/>
      <c r="C272" s="10"/>
      <c r="D272" s="10"/>
      <c r="E272" s="10"/>
      <c r="F272" s="11"/>
    </row>
    <row r="273" ht="12.75" customHeight="1">
      <c r="A273" s="188">
        <v>328.0</v>
      </c>
      <c r="B273" s="189" t="s">
        <v>752</v>
      </c>
      <c r="C273" s="190" t="s">
        <v>591</v>
      </c>
      <c r="D273" s="191">
        <v>2200.0</v>
      </c>
      <c r="E273" s="103">
        <f t="shared" ref="E273:E276" si="57">D273*0.07+D273</f>
        <v>2354</v>
      </c>
      <c r="F273" s="104">
        <f t="shared" ref="F273:F276" si="58">MROUND(E273, 5)</f>
        <v>2355</v>
      </c>
    </row>
    <row r="274" ht="12.75" customHeight="1">
      <c r="A274" s="192">
        <v>329.0</v>
      </c>
      <c r="B274" s="193" t="s">
        <v>753</v>
      </c>
      <c r="C274" s="194" t="s">
        <v>591</v>
      </c>
      <c r="D274" s="195">
        <v>1200.0</v>
      </c>
      <c r="E274" s="103">
        <f t="shared" si="57"/>
        <v>1284</v>
      </c>
      <c r="F274" s="104">
        <f t="shared" si="58"/>
        <v>1285</v>
      </c>
    </row>
    <row r="275" ht="12.75" customHeight="1">
      <c r="A275" s="192">
        <v>330.0</v>
      </c>
      <c r="B275" s="193" t="s">
        <v>754</v>
      </c>
      <c r="C275" s="194" t="s">
        <v>591</v>
      </c>
      <c r="D275" s="195">
        <v>1200.0</v>
      </c>
      <c r="E275" s="103">
        <f t="shared" si="57"/>
        <v>1284</v>
      </c>
      <c r="F275" s="104">
        <f t="shared" si="58"/>
        <v>1285</v>
      </c>
    </row>
    <row r="276" ht="12.75" customHeight="1">
      <c r="A276" s="192">
        <v>331.0</v>
      </c>
      <c r="B276" s="193" t="s">
        <v>755</v>
      </c>
      <c r="C276" s="194" t="s">
        <v>591</v>
      </c>
      <c r="D276" s="195">
        <v>3000.0</v>
      </c>
      <c r="E276" s="103">
        <f t="shared" si="57"/>
        <v>3210</v>
      </c>
      <c r="F276" s="104">
        <f t="shared" si="58"/>
        <v>3210</v>
      </c>
    </row>
    <row r="277" ht="12.75" customHeight="1">
      <c r="A277" s="214" t="s">
        <v>756</v>
      </c>
      <c r="B277" s="215"/>
      <c r="C277" s="215"/>
      <c r="D277" s="215"/>
      <c r="E277" s="215"/>
      <c r="F277" s="34"/>
    </row>
    <row r="278" ht="12.75" customHeight="1">
      <c r="A278" s="38"/>
      <c r="B278" s="2"/>
      <c r="C278" s="2"/>
      <c r="D278" s="2"/>
      <c r="E278" s="2"/>
      <c r="F278" s="39"/>
    </row>
    <row r="279" ht="12.75" customHeight="1">
      <c r="A279" s="100" t="s">
        <v>757</v>
      </c>
      <c r="B279" s="10"/>
      <c r="C279" s="10"/>
      <c r="D279" s="10"/>
      <c r="E279" s="10"/>
      <c r="F279" s="11"/>
    </row>
    <row r="280" ht="12.75" customHeight="1">
      <c r="A280" s="188">
        <v>332.0</v>
      </c>
      <c r="B280" s="189" t="s">
        <v>758</v>
      </c>
      <c r="C280" s="190" t="s">
        <v>237</v>
      </c>
      <c r="D280" s="191">
        <v>1300.0</v>
      </c>
      <c r="E280" s="103">
        <f t="shared" ref="E280:E292" si="59">D280*0.07+D280</f>
        <v>1391</v>
      </c>
      <c r="F280" s="104">
        <f t="shared" ref="F280:F292" si="60">MROUND(E280, 5)</f>
        <v>1390</v>
      </c>
    </row>
    <row r="281" ht="12.75" customHeight="1">
      <c r="A281" s="192">
        <v>333.0</v>
      </c>
      <c r="B281" s="193" t="s">
        <v>759</v>
      </c>
      <c r="C281" s="194" t="s">
        <v>237</v>
      </c>
      <c r="D281" s="195">
        <v>1200.0</v>
      </c>
      <c r="E281" s="103">
        <f t="shared" si="59"/>
        <v>1284</v>
      </c>
      <c r="F281" s="104">
        <f t="shared" si="60"/>
        <v>1285</v>
      </c>
    </row>
    <row r="282" ht="12.75" customHeight="1">
      <c r="A282" s="192">
        <v>334.0</v>
      </c>
      <c r="B282" s="193" t="s">
        <v>760</v>
      </c>
      <c r="C282" s="194" t="s">
        <v>237</v>
      </c>
      <c r="D282" s="195">
        <v>1000.0</v>
      </c>
      <c r="E282" s="103">
        <f t="shared" si="59"/>
        <v>1070</v>
      </c>
      <c r="F282" s="104">
        <f t="shared" si="60"/>
        <v>1070</v>
      </c>
    </row>
    <row r="283" ht="12.75" customHeight="1">
      <c r="A283" s="192">
        <v>335.0</v>
      </c>
      <c r="B283" s="193" t="s">
        <v>761</v>
      </c>
      <c r="C283" s="194" t="s">
        <v>237</v>
      </c>
      <c r="D283" s="195">
        <v>1800.0</v>
      </c>
      <c r="E283" s="103">
        <f t="shared" si="59"/>
        <v>1926</v>
      </c>
      <c r="F283" s="104">
        <f t="shared" si="60"/>
        <v>1925</v>
      </c>
    </row>
    <row r="284" ht="12.75" customHeight="1">
      <c r="A284" s="192">
        <v>336.0</v>
      </c>
      <c r="B284" s="193" t="s">
        <v>762</v>
      </c>
      <c r="C284" s="194" t="s">
        <v>237</v>
      </c>
      <c r="D284" s="195">
        <v>1200.0</v>
      </c>
      <c r="E284" s="103">
        <f t="shared" si="59"/>
        <v>1284</v>
      </c>
      <c r="F284" s="104">
        <f t="shared" si="60"/>
        <v>1285</v>
      </c>
    </row>
    <row r="285" ht="12.75" customHeight="1">
      <c r="A285" s="192">
        <v>337.0</v>
      </c>
      <c r="B285" s="193" t="s">
        <v>763</v>
      </c>
      <c r="C285" s="194" t="s">
        <v>237</v>
      </c>
      <c r="D285" s="195">
        <v>1200.0</v>
      </c>
      <c r="E285" s="103">
        <f t="shared" si="59"/>
        <v>1284</v>
      </c>
      <c r="F285" s="104">
        <f t="shared" si="60"/>
        <v>1285</v>
      </c>
    </row>
    <row r="286" ht="12.75" customHeight="1">
      <c r="A286" s="192">
        <v>338.0</v>
      </c>
      <c r="B286" s="193" t="s">
        <v>764</v>
      </c>
      <c r="C286" s="194" t="s">
        <v>237</v>
      </c>
      <c r="D286" s="195">
        <v>1200.0</v>
      </c>
      <c r="E286" s="103">
        <f t="shared" si="59"/>
        <v>1284</v>
      </c>
      <c r="F286" s="104">
        <f t="shared" si="60"/>
        <v>1285</v>
      </c>
    </row>
    <row r="287" ht="12.75" customHeight="1">
      <c r="A287" s="192">
        <v>339.0</v>
      </c>
      <c r="B287" s="193" t="s">
        <v>765</v>
      </c>
      <c r="C287" s="194" t="s">
        <v>237</v>
      </c>
      <c r="D287" s="195">
        <v>900.0</v>
      </c>
      <c r="E287" s="103">
        <f t="shared" si="59"/>
        <v>963</v>
      </c>
      <c r="F287" s="104">
        <f t="shared" si="60"/>
        <v>965</v>
      </c>
    </row>
    <row r="288" ht="12.75" customHeight="1">
      <c r="A288" s="192">
        <v>340.0</v>
      </c>
      <c r="B288" s="193" t="s">
        <v>766</v>
      </c>
      <c r="C288" s="194" t="s">
        <v>237</v>
      </c>
      <c r="D288" s="195">
        <v>1300.0</v>
      </c>
      <c r="E288" s="103">
        <f t="shared" si="59"/>
        <v>1391</v>
      </c>
      <c r="F288" s="104">
        <f t="shared" si="60"/>
        <v>1390</v>
      </c>
    </row>
    <row r="289" ht="12.75" customHeight="1">
      <c r="A289" s="192">
        <v>341.0</v>
      </c>
      <c r="B289" s="193" t="s">
        <v>767</v>
      </c>
      <c r="C289" s="194" t="s">
        <v>591</v>
      </c>
      <c r="D289" s="195">
        <v>200.0</v>
      </c>
      <c r="E289" s="103">
        <f t="shared" si="59"/>
        <v>214</v>
      </c>
      <c r="F289" s="104">
        <f t="shared" si="60"/>
        <v>215</v>
      </c>
    </row>
    <row r="290" ht="12.75" customHeight="1">
      <c r="A290" s="192">
        <v>342.0</v>
      </c>
      <c r="B290" s="193" t="s">
        <v>768</v>
      </c>
      <c r="C290" s="194" t="s">
        <v>620</v>
      </c>
      <c r="D290" s="195">
        <v>200.0</v>
      </c>
      <c r="E290" s="103">
        <f t="shared" si="59"/>
        <v>214</v>
      </c>
      <c r="F290" s="104">
        <f t="shared" si="60"/>
        <v>215</v>
      </c>
    </row>
    <row r="291" ht="12.75" customHeight="1">
      <c r="A291" s="192">
        <v>343.0</v>
      </c>
      <c r="B291" s="193" t="s">
        <v>769</v>
      </c>
      <c r="C291" s="194" t="s">
        <v>620</v>
      </c>
      <c r="D291" s="195">
        <v>300.0</v>
      </c>
      <c r="E291" s="103">
        <f t="shared" si="59"/>
        <v>321</v>
      </c>
      <c r="F291" s="104">
        <f t="shared" si="60"/>
        <v>320</v>
      </c>
    </row>
    <row r="292" ht="12.75" customHeight="1">
      <c r="A292" s="192">
        <v>344.0</v>
      </c>
      <c r="B292" s="193" t="s">
        <v>770</v>
      </c>
      <c r="C292" s="194" t="s">
        <v>620</v>
      </c>
      <c r="D292" s="195">
        <v>400.0</v>
      </c>
      <c r="E292" s="103">
        <f t="shared" si="59"/>
        <v>428</v>
      </c>
      <c r="F292" s="104">
        <f t="shared" si="60"/>
        <v>430</v>
      </c>
    </row>
    <row r="293" ht="12.75" customHeight="1">
      <c r="A293" s="208" t="s">
        <v>771</v>
      </c>
      <c r="B293" s="2"/>
      <c r="C293" s="2"/>
      <c r="D293" s="2"/>
      <c r="E293" s="2"/>
      <c r="F293" s="39"/>
    </row>
    <row r="294" ht="12.75" customHeight="1">
      <c r="A294" s="188">
        <v>345.0</v>
      </c>
      <c r="B294" s="189" t="s">
        <v>772</v>
      </c>
      <c r="C294" s="190" t="s">
        <v>237</v>
      </c>
      <c r="D294" s="191">
        <v>2000.0</v>
      </c>
      <c r="E294" s="103">
        <f t="shared" ref="E294:E307" si="61">D294*0.07+D294</f>
        <v>2140</v>
      </c>
      <c r="F294" s="104">
        <f t="shared" ref="F294:F307" si="62">MROUND(E294, 5)</f>
        <v>2140</v>
      </c>
    </row>
    <row r="295" ht="12.75" customHeight="1">
      <c r="A295" s="192">
        <v>346.0</v>
      </c>
      <c r="B295" s="193" t="s">
        <v>773</v>
      </c>
      <c r="C295" s="194" t="s">
        <v>237</v>
      </c>
      <c r="D295" s="195">
        <v>2500.0</v>
      </c>
      <c r="E295" s="103">
        <f t="shared" si="61"/>
        <v>2675</v>
      </c>
      <c r="F295" s="104">
        <f t="shared" si="62"/>
        <v>2675</v>
      </c>
    </row>
    <row r="296" ht="12.75" customHeight="1">
      <c r="A296" s="192">
        <v>347.0</v>
      </c>
      <c r="B296" s="193" t="s">
        <v>774</v>
      </c>
      <c r="C296" s="194" t="s">
        <v>237</v>
      </c>
      <c r="D296" s="195">
        <v>2300.0</v>
      </c>
      <c r="E296" s="103">
        <f t="shared" si="61"/>
        <v>2461</v>
      </c>
      <c r="F296" s="104">
        <f t="shared" si="62"/>
        <v>2460</v>
      </c>
    </row>
    <row r="297" ht="12.75" customHeight="1">
      <c r="A297" s="192">
        <v>348.0</v>
      </c>
      <c r="B297" s="193" t="s">
        <v>775</v>
      </c>
      <c r="C297" s="194" t="s">
        <v>237</v>
      </c>
      <c r="D297" s="195">
        <v>2000.0</v>
      </c>
      <c r="E297" s="103">
        <f t="shared" si="61"/>
        <v>2140</v>
      </c>
      <c r="F297" s="104">
        <f t="shared" si="62"/>
        <v>2140</v>
      </c>
    </row>
    <row r="298" ht="12.75" customHeight="1">
      <c r="A298" s="192">
        <v>349.0</v>
      </c>
      <c r="B298" s="193" t="s">
        <v>776</v>
      </c>
      <c r="C298" s="194" t="s">
        <v>237</v>
      </c>
      <c r="D298" s="195">
        <v>3500.0</v>
      </c>
      <c r="E298" s="103">
        <f t="shared" si="61"/>
        <v>3745</v>
      </c>
      <c r="F298" s="104">
        <f t="shared" si="62"/>
        <v>3745</v>
      </c>
    </row>
    <row r="299" ht="12.75" customHeight="1">
      <c r="A299" s="192">
        <v>350.0</v>
      </c>
      <c r="B299" s="193" t="s">
        <v>777</v>
      </c>
      <c r="C299" s="194" t="s">
        <v>237</v>
      </c>
      <c r="D299" s="195">
        <v>2500.0</v>
      </c>
      <c r="E299" s="103">
        <f t="shared" si="61"/>
        <v>2675</v>
      </c>
      <c r="F299" s="104">
        <f t="shared" si="62"/>
        <v>2675</v>
      </c>
    </row>
    <row r="300" ht="12.75" customHeight="1">
      <c r="A300" s="192">
        <v>351.0</v>
      </c>
      <c r="B300" s="193" t="s">
        <v>778</v>
      </c>
      <c r="C300" s="194" t="s">
        <v>237</v>
      </c>
      <c r="D300" s="195">
        <v>2500.0</v>
      </c>
      <c r="E300" s="103">
        <f t="shared" si="61"/>
        <v>2675</v>
      </c>
      <c r="F300" s="104">
        <f t="shared" si="62"/>
        <v>2675</v>
      </c>
    </row>
    <row r="301" ht="12.75" customHeight="1">
      <c r="A301" s="192">
        <v>352.0</v>
      </c>
      <c r="B301" s="193" t="s">
        <v>779</v>
      </c>
      <c r="C301" s="194" t="s">
        <v>237</v>
      </c>
      <c r="D301" s="195">
        <v>2500.0</v>
      </c>
      <c r="E301" s="103">
        <f t="shared" si="61"/>
        <v>2675</v>
      </c>
      <c r="F301" s="104">
        <f t="shared" si="62"/>
        <v>2675</v>
      </c>
    </row>
    <row r="302" ht="12.75" customHeight="1">
      <c r="A302" s="192">
        <v>353.0</v>
      </c>
      <c r="B302" s="193" t="s">
        <v>780</v>
      </c>
      <c r="C302" s="194" t="s">
        <v>591</v>
      </c>
      <c r="D302" s="195">
        <v>2600.0</v>
      </c>
      <c r="E302" s="103">
        <f t="shared" si="61"/>
        <v>2782</v>
      </c>
      <c r="F302" s="104">
        <f t="shared" si="62"/>
        <v>2780</v>
      </c>
    </row>
    <row r="303" ht="12.75" customHeight="1">
      <c r="A303" s="192">
        <v>354.0</v>
      </c>
      <c r="B303" s="193" t="s">
        <v>781</v>
      </c>
      <c r="C303" s="194" t="s">
        <v>591</v>
      </c>
      <c r="D303" s="195">
        <v>400.0</v>
      </c>
      <c r="E303" s="103">
        <f t="shared" si="61"/>
        <v>428</v>
      </c>
      <c r="F303" s="104">
        <f t="shared" si="62"/>
        <v>430</v>
      </c>
    </row>
    <row r="304" ht="12.75" customHeight="1">
      <c r="A304" s="192">
        <v>355.0</v>
      </c>
      <c r="B304" s="193" t="s">
        <v>782</v>
      </c>
      <c r="C304" s="194" t="s">
        <v>620</v>
      </c>
      <c r="D304" s="195">
        <v>300.0</v>
      </c>
      <c r="E304" s="103">
        <f t="shared" si="61"/>
        <v>321</v>
      </c>
      <c r="F304" s="104">
        <f t="shared" si="62"/>
        <v>320</v>
      </c>
    </row>
    <row r="305" ht="12.75" customHeight="1">
      <c r="A305" s="192">
        <v>356.0</v>
      </c>
      <c r="B305" s="193" t="s">
        <v>783</v>
      </c>
      <c r="C305" s="194" t="s">
        <v>620</v>
      </c>
      <c r="D305" s="195">
        <v>500.0</v>
      </c>
      <c r="E305" s="103">
        <f t="shared" si="61"/>
        <v>535</v>
      </c>
      <c r="F305" s="104">
        <f t="shared" si="62"/>
        <v>535</v>
      </c>
    </row>
    <row r="306" ht="12.75" customHeight="1">
      <c r="A306" s="192">
        <v>357.0</v>
      </c>
      <c r="B306" s="193" t="s">
        <v>784</v>
      </c>
      <c r="C306" s="194" t="s">
        <v>591</v>
      </c>
      <c r="D306" s="195">
        <v>400.0</v>
      </c>
      <c r="E306" s="103">
        <f t="shared" si="61"/>
        <v>428</v>
      </c>
      <c r="F306" s="104">
        <f t="shared" si="62"/>
        <v>430</v>
      </c>
    </row>
    <row r="307" ht="12.75" customHeight="1">
      <c r="A307" s="192">
        <v>358.0</v>
      </c>
      <c r="B307" s="193" t="s">
        <v>785</v>
      </c>
      <c r="C307" s="194" t="s">
        <v>237</v>
      </c>
      <c r="D307" s="195">
        <v>200.0</v>
      </c>
      <c r="E307" s="103">
        <f t="shared" si="61"/>
        <v>214</v>
      </c>
      <c r="F307" s="104">
        <f t="shared" si="62"/>
        <v>215</v>
      </c>
    </row>
    <row r="308" ht="12.75" customHeight="1">
      <c r="A308" s="208" t="s">
        <v>786</v>
      </c>
      <c r="B308" s="2"/>
      <c r="C308" s="2"/>
      <c r="D308" s="2"/>
      <c r="E308" s="2"/>
      <c r="F308" s="39"/>
    </row>
    <row r="309" ht="12.75" customHeight="1">
      <c r="A309" s="188">
        <v>359.0</v>
      </c>
      <c r="B309" s="189" t="s">
        <v>787</v>
      </c>
      <c r="C309" s="190" t="s">
        <v>237</v>
      </c>
      <c r="D309" s="191">
        <v>500.0</v>
      </c>
      <c r="E309" s="103">
        <f t="shared" ref="E309:E310" si="63">D309*0.07+D309</f>
        <v>535</v>
      </c>
      <c r="F309" s="104">
        <f t="shared" ref="F309:F310" si="64">MROUND(E309, 5)</f>
        <v>535</v>
      </c>
    </row>
    <row r="310" ht="12.75" customHeight="1">
      <c r="A310" s="192">
        <v>360.0</v>
      </c>
      <c r="B310" s="193" t="s">
        <v>788</v>
      </c>
      <c r="C310" s="194" t="s">
        <v>237</v>
      </c>
      <c r="D310" s="195">
        <v>1500.0</v>
      </c>
      <c r="E310" s="103">
        <f t="shared" si="63"/>
        <v>1605</v>
      </c>
      <c r="F310" s="104">
        <f t="shared" si="64"/>
        <v>1605</v>
      </c>
    </row>
    <row r="311" ht="12.75" customHeight="1">
      <c r="A311" s="207" t="s">
        <v>789</v>
      </c>
      <c r="F311" s="37"/>
    </row>
    <row r="312" ht="12.75" customHeight="1">
      <c r="A312" s="2"/>
      <c r="B312" s="2"/>
      <c r="C312" s="2"/>
      <c r="D312" s="2"/>
      <c r="E312" s="2"/>
      <c r="F312" s="39"/>
    </row>
    <row r="313" ht="12.75" customHeight="1">
      <c r="A313" s="208" t="s">
        <v>790</v>
      </c>
      <c r="B313" s="2"/>
      <c r="C313" s="2"/>
      <c r="D313" s="2"/>
      <c r="E313" s="2"/>
      <c r="F313" s="39"/>
    </row>
    <row r="314" ht="12.75" customHeight="1">
      <c r="A314" s="188">
        <v>361.0</v>
      </c>
      <c r="B314" s="189" t="s">
        <v>791</v>
      </c>
      <c r="C314" s="190" t="s">
        <v>591</v>
      </c>
      <c r="D314" s="191">
        <v>300.0</v>
      </c>
      <c r="E314" s="103">
        <f t="shared" ref="E314:E317" si="65">D314*0.07+D314</f>
        <v>321</v>
      </c>
      <c r="F314" s="104">
        <f t="shared" ref="F314:F317" si="66">MROUND(E314, 5)</f>
        <v>320</v>
      </c>
    </row>
    <row r="315" ht="12.75" customHeight="1">
      <c r="A315" s="192">
        <v>362.0</v>
      </c>
      <c r="B315" s="193" t="s">
        <v>792</v>
      </c>
      <c r="C315" s="194" t="s">
        <v>591</v>
      </c>
      <c r="D315" s="195">
        <v>300.0</v>
      </c>
      <c r="E315" s="103">
        <f t="shared" si="65"/>
        <v>321</v>
      </c>
      <c r="F315" s="104">
        <f t="shared" si="66"/>
        <v>320</v>
      </c>
    </row>
    <row r="316" ht="12.75" customHeight="1">
      <c r="A316" s="192">
        <v>363.0</v>
      </c>
      <c r="B316" s="193" t="s">
        <v>793</v>
      </c>
      <c r="C316" s="194" t="s">
        <v>591</v>
      </c>
      <c r="D316" s="195">
        <v>300.0</v>
      </c>
      <c r="E316" s="103">
        <f t="shared" si="65"/>
        <v>321</v>
      </c>
      <c r="F316" s="104">
        <f t="shared" si="66"/>
        <v>320</v>
      </c>
    </row>
    <row r="317" ht="12.75" customHeight="1">
      <c r="A317" s="192">
        <v>364.0</v>
      </c>
      <c r="B317" s="193" t="s">
        <v>794</v>
      </c>
      <c r="C317" s="194" t="s">
        <v>591</v>
      </c>
      <c r="D317" s="195">
        <v>300.0</v>
      </c>
      <c r="E317" s="103">
        <f t="shared" si="65"/>
        <v>321</v>
      </c>
      <c r="F317" s="104">
        <f t="shared" si="66"/>
        <v>320</v>
      </c>
    </row>
    <row r="318" ht="12.75" customHeight="1">
      <c r="A318" s="208" t="s">
        <v>795</v>
      </c>
      <c r="B318" s="2"/>
      <c r="C318" s="2"/>
      <c r="D318" s="2"/>
      <c r="E318" s="2"/>
      <c r="F318" s="39"/>
    </row>
    <row r="319" ht="12.75" customHeight="1">
      <c r="A319" s="188">
        <v>365.0</v>
      </c>
      <c r="B319" s="189" t="s">
        <v>796</v>
      </c>
      <c r="C319" s="190" t="s">
        <v>591</v>
      </c>
      <c r="D319" s="191">
        <v>1000.0</v>
      </c>
      <c r="E319" s="103">
        <f t="shared" ref="E319:E322" si="67">D319*0.07+D319</f>
        <v>1070</v>
      </c>
      <c r="F319" s="104">
        <f t="shared" ref="F319:F322" si="68">MROUND(E319, 5)</f>
        <v>1070</v>
      </c>
    </row>
    <row r="320" ht="12.75" customHeight="1">
      <c r="A320" s="192">
        <v>366.0</v>
      </c>
      <c r="B320" s="193" t="s">
        <v>797</v>
      </c>
      <c r="C320" s="194" t="s">
        <v>591</v>
      </c>
      <c r="D320" s="195">
        <v>1000.0</v>
      </c>
      <c r="E320" s="103">
        <f t="shared" si="67"/>
        <v>1070</v>
      </c>
      <c r="F320" s="104">
        <f t="shared" si="68"/>
        <v>1070</v>
      </c>
    </row>
    <row r="321" ht="12.75" customHeight="1">
      <c r="A321" s="192">
        <v>367.0</v>
      </c>
      <c r="B321" s="193" t="s">
        <v>798</v>
      </c>
      <c r="C321" s="194" t="s">
        <v>591</v>
      </c>
      <c r="D321" s="195">
        <v>1300.0</v>
      </c>
      <c r="E321" s="103">
        <f t="shared" si="67"/>
        <v>1391</v>
      </c>
      <c r="F321" s="104">
        <f t="shared" si="68"/>
        <v>1390</v>
      </c>
    </row>
    <row r="322" ht="12.75" customHeight="1">
      <c r="A322" s="192">
        <v>368.0</v>
      </c>
      <c r="B322" s="193" t="s">
        <v>799</v>
      </c>
      <c r="C322" s="194" t="s">
        <v>591</v>
      </c>
      <c r="D322" s="195">
        <v>1600.0</v>
      </c>
      <c r="E322" s="103">
        <f t="shared" si="67"/>
        <v>1712</v>
      </c>
      <c r="F322" s="104">
        <f t="shared" si="68"/>
        <v>1710</v>
      </c>
    </row>
    <row r="323" ht="12.75" customHeight="1">
      <c r="A323" s="208" t="s">
        <v>800</v>
      </c>
      <c r="B323" s="2"/>
      <c r="C323" s="2"/>
      <c r="D323" s="2"/>
      <c r="E323" s="2"/>
      <c r="F323" s="39"/>
    </row>
    <row r="324" ht="12.75" customHeight="1">
      <c r="A324" s="188">
        <v>369.0</v>
      </c>
      <c r="B324" s="189" t="s">
        <v>801</v>
      </c>
      <c r="C324" s="190" t="s">
        <v>237</v>
      </c>
      <c r="D324" s="191">
        <v>800.0</v>
      </c>
      <c r="E324" s="103">
        <f t="shared" ref="E324:E325" si="69">D324*0.07+D324</f>
        <v>856</v>
      </c>
      <c r="F324" s="104">
        <f t="shared" ref="F324:F325" si="70">MROUND(E324, 5)</f>
        <v>855</v>
      </c>
    </row>
    <row r="325" ht="12.75" customHeight="1">
      <c r="A325" s="192">
        <v>370.0</v>
      </c>
      <c r="B325" s="193" t="s">
        <v>802</v>
      </c>
      <c r="C325" s="194" t="s">
        <v>237</v>
      </c>
      <c r="D325" s="195">
        <v>800.0</v>
      </c>
      <c r="E325" s="103">
        <f t="shared" si="69"/>
        <v>856</v>
      </c>
      <c r="F325" s="104">
        <f t="shared" si="70"/>
        <v>855</v>
      </c>
    </row>
    <row r="326" ht="12.75" customHeight="1">
      <c r="A326" s="207" t="s">
        <v>803</v>
      </c>
      <c r="F326" s="37"/>
    </row>
    <row r="327" ht="12.75" customHeight="1">
      <c r="A327" s="2"/>
      <c r="B327" s="2"/>
      <c r="C327" s="2"/>
      <c r="D327" s="2"/>
      <c r="E327" s="2"/>
      <c r="F327" s="39"/>
    </row>
    <row r="328" ht="12.75" customHeight="1">
      <c r="A328" s="182" t="s">
        <v>804</v>
      </c>
      <c r="B328" s="2"/>
      <c r="C328" s="2"/>
      <c r="D328" s="2"/>
      <c r="E328" s="2"/>
      <c r="F328" s="39"/>
    </row>
    <row r="329" ht="12.75" customHeight="1">
      <c r="A329" s="188">
        <v>378.0</v>
      </c>
      <c r="B329" s="189" t="s">
        <v>805</v>
      </c>
      <c r="C329" s="190" t="s">
        <v>591</v>
      </c>
      <c r="D329" s="191">
        <v>1700.0</v>
      </c>
      <c r="E329" s="103">
        <f t="shared" ref="E329:E336" si="71">D329*0.07+D329</f>
        <v>1819</v>
      </c>
      <c r="F329" s="104">
        <f t="shared" ref="F329:F336" si="72">MROUND(E329, 5)</f>
        <v>1820</v>
      </c>
    </row>
    <row r="330" ht="12.75" customHeight="1">
      <c r="A330" s="192">
        <v>379.0</v>
      </c>
      <c r="B330" s="193" t="s">
        <v>806</v>
      </c>
      <c r="C330" s="194" t="s">
        <v>591</v>
      </c>
      <c r="D330" s="195">
        <v>1700.0</v>
      </c>
      <c r="E330" s="103">
        <f t="shared" si="71"/>
        <v>1819</v>
      </c>
      <c r="F330" s="104">
        <f t="shared" si="72"/>
        <v>1820</v>
      </c>
    </row>
    <row r="331" ht="12.75" customHeight="1">
      <c r="A331" s="192">
        <v>380.0</v>
      </c>
      <c r="B331" s="193" t="s">
        <v>807</v>
      </c>
      <c r="C331" s="194" t="s">
        <v>591</v>
      </c>
      <c r="D331" s="195">
        <v>1700.0</v>
      </c>
      <c r="E331" s="103">
        <f t="shared" si="71"/>
        <v>1819</v>
      </c>
      <c r="F331" s="104">
        <f t="shared" si="72"/>
        <v>1820</v>
      </c>
    </row>
    <row r="332" ht="12.75" customHeight="1">
      <c r="A332" s="192">
        <v>381.0</v>
      </c>
      <c r="B332" s="193" t="s">
        <v>808</v>
      </c>
      <c r="C332" s="194" t="s">
        <v>237</v>
      </c>
      <c r="D332" s="195">
        <v>500.0</v>
      </c>
      <c r="E332" s="103">
        <f t="shared" si="71"/>
        <v>535</v>
      </c>
      <c r="F332" s="104">
        <f t="shared" si="72"/>
        <v>535</v>
      </c>
    </row>
    <row r="333" ht="12.75" customHeight="1">
      <c r="A333" s="192">
        <v>382.0</v>
      </c>
      <c r="B333" s="193" t="s">
        <v>809</v>
      </c>
      <c r="C333" s="194" t="s">
        <v>591</v>
      </c>
      <c r="D333" s="195">
        <v>300.0</v>
      </c>
      <c r="E333" s="103">
        <f t="shared" si="71"/>
        <v>321</v>
      </c>
      <c r="F333" s="104">
        <f t="shared" si="72"/>
        <v>320</v>
      </c>
    </row>
    <row r="334" ht="12.75" customHeight="1">
      <c r="A334" s="192">
        <v>383.0</v>
      </c>
      <c r="B334" s="193" t="s">
        <v>810</v>
      </c>
      <c r="C334" s="194" t="s">
        <v>237</v>
      </c>
      <c r="D334" s="195">
        <v>1000.0</v>
      </c>
      <c r="E334" s="103">
        <f t="shared" si="71"/>
        <v>1070</v>
      </c>
      <c r="F334" s="104">
        <f t="shared" si="72"/>
        <v>1070</v>
      </c>
    </row>
    <row r="335" ht="12.75" customHeight="1">
      <c r="A335" s="192">
        <v>384.0</v>
      </c>
      <c r="B335" s="193" t="s">
        <v>811</v>
      </c>
      <c r="C335" s="194" t="s">
        <v>237</v>
      </c>
      <c r="D335" s="195">
        <v>800.0</v>
      </c>
      <c r="E335" s="103">
        <f t="shared" si="71"/>
        <v>856</v>
      </c>
      <c r="F335" s="104">
        <f t="shared" si="72"/>
        <v>855</v>
      </c>
    </row>
    <row r="336" ht="12.75" customHeight="1">
      <c r="A336" s="188">
        <v>385.0</v>
      </c>
      <c r="B336" s="216" t="s">
        <v>812</v>
      </c>
      <c r="C336" s="217" t="s">
        <v>237</v>
      </c>
      <c r="D336" s="188">
        <v>1000.0</v>
      </c>
      <c r="E336" s="103">
        <f t="shared" si="71"/>
        <v>1070</v>
      </c>
      <c r="F336" s="104">
        <f t="shared" si="72"/>
        <v>1070</v>
      </c>
    </row>
    <row r="337" ht="12.75" customHeight="1">
      <c r="A337" s="200" t="s">
        <v>813</v>
      </c>
      <c r="D337" s="37"/>
      <c r="E337" s="209"/>
      <c r="F337" s="209"/>
    </row>
    <row r="338" ht="12.75" customHeight="1">
      <c r="A338" s="38"/>
      <c r="B338" s="2"/>
      <c r="C338" s="2"/>
      <c r="D338" s="39"/>
      <c r="E338" s="209"/>
      <c r="F338" s="209"/>
    </row>
    <row r="339" ht="12.75" customHeight="1">
      <c r="A339" s="167">
        <v>111.0</v>
      </c>
      <c r="B339" s="218" t="s">
        <v>814</v>
      </c>
      <c r="C339" s="157" t="s">
        <v>8</v>
      </c>
      <c r="D339" s="219">
        <v>990.0</v>
      </c>
      <c r="E339" s="209"/>
      <c r="F339" s="209"/>
    </row>
    <row r="340" ht="12.75" customHeight="1">
      <c r="A340" s="167">
        <v>112.0</v>
      </c>
      <c r="B340" s="218" t="s">
        <v>815</v>
      </c>
      <c r="C340" s="157" t="s">
        <v>8</v>
      </c>
      <c r="D340" s="219" t="s">
        <v>816</v>
      </c>
      <c r="E340" s="209"/>
      <c r="F340" s="209"/>
    </row>
    <row r="341" ht="12.75" customHeight="1">
      <c r="A341" s="167">
        <v>113.0</v>
      </c>
      <c r="B341" s="218" t="s">
        <v>817</v>
      </c>
      <c r="C341" s="157"/>
      <c r="D341" s="219">
        <v>500.0</v>
      </c>
      <c r="E341" s="209"/>
      <c r="F341" s="209"/>
    </row>
    <row r="342" ht="12.75" customHeight="1">
      <c r="A342" s="167">
        <v>114.0</v>
      </c>
      <c r="B342" s="156" t="s">
        <v>818</v>
      </c>
      <c r="C342" s="210" t="s">
        <v>8</v>
      </c>
      <c r="D342" s="168">
        <v>500.0</v>
      </c>
      <c r="E342" s="209"/>
      <c r="F342" s="209"/>
    </row>
    <row r="343" ht="12.75" customHeight="1">
      <c r="A343" s="167">
        <v>115.0</v>
      </c>
      <c r="B343" s="156" t="s">
        <v>819</v>
      </c>
      <c r="C343" s="210" t="s">
        <v>8</v>
      </c>
      <c r="D343" s="168" t="s">
        <v>820</v>
      </c>
      <c r="E343" s="209"/>
      <c r="F343" s="209"/>
      <c r="G343" s="106"/>
    </row>
    <row r="344" ht="12.75" customHeight="1">
      <c r="A344" s="167">
        <v>116.0</v>
      </c>
      <c r="B344" s="156" t="s">
        <v>821</v>
      </c>
      <c r="C344" s="210" t="s">
        <v>8</v>
      </c>
      <c r="D344" s="168">
        <v>500.0</v>
      </c>
      <c r="E344" s="209"/>
      <c r="F344" s="209"/>
    </row>
    <row r="345" ht="12.75" customHeight="1">
      <c r="A345" s="220"/>
      <c r="B345" s="215"/>
      <c r="C345" s="215"/>
      <c r="D345" s="34"/>
      <c r="E345" s="209"/>
      <c r="F345" s="209"/>
    </row>
    <row r="346" ht="12.75" customHeight="1">
      <c r="A346" s="38"/>
      <c r="B346" s="2"/>
      <c r="C346" s="2"/>
      <c r="D346" s="39"/>
      <c r="E346" s="209"/>
      <c r="F346" s="209"/>
    </row>
    <row r="347" ht="12.75" customHeight="1">
      <c r="A347" s="214" t="s">
        <v>822</v>
      </c>
      <c r="B347" s="215"/>
      <c r="C347" s="215"/>
      <c r="D347" s="215"/>
      <c r="E347" s="215"/>
      <c r="F347" s="34"/>
    </row>
    <row r="348" ht="12.75" customHeight="1">
      <c r="A348" s="38"/>
      <c r="B348" s="2"/>
      <c r="C348" s="2"/>
      <c r="D348" s="2"/>
      <c r="E348" s="2"/>
      <c r="F348" s="39"/>
    </row>
    <row r="349" ht="12.75" customHeight="1">
      <c r="A349" s="180" t="s">
        <v>823</v>
      </c>
      <c r="B349" s="10"/>
      <c r="C349" s="10"/>
      <c r="D349" s="10"/>
      <c r="E349" s="10"/>
      <c r="F349" s="11"/>
    </row>
    <row r="350" ht="12.75" customHeight="1">
      <c r="A350" s="188">
        <v>208.0</v>
      </c>
      <c r="B350" s="189" t="s">
        <v>824</v>
      </c>
      <c r="C350" s="190" t="s">
        <v>237</v>
      </c>
      <c r="D350" s="191">
        <v>500.0</v>
      </c>
      <c r="E350" s="103">
        <f t="shared" ref="E350:E357" si="73">D350*0.07+D350</f>
        <v>535</v>
      </c>
      <c r="F350" s="104">
        <f t="shared" ref="F350:F357" si="74">MROUND(E350, 5)</f>
        <v>535</v>
      </c>
    </row>
    <row r="351" ht="12.75" customHeight="1">
      <c r="A351" s="192">
        <v>209.0</v>
      </c>
      <c r="B351" s="193" t="s">
        <v>825</v>
      </c>
      <c r="C351" s="194" t="s">
        <v>237</v>
      </c>
      <c r="D351" s="195">
        <v>300.0</v>
      </c>
      <c r="E351" s="103">
        <f t="shared" si="73"/>
        <v>321</v>
      </c>
      <c r="F351" s="104">
        <f t="shared" si="74"/>
        <v>320</v>
      </c>
    </row>
    <row r="352" ht="12.75" customHeight="1">
      <c r="A352" s="192">
        <v>210.0</v>
      </c>
      <c r="B352" s="193" t="s">
        <v>826</v>
      </c>
      <c r="C352" s="194" t="s">
        <v>237</v>
      </c>
      <c r="D352" s="195">
        <v>300.0</v>
      </c>
      <c r="E352" s="103">
        <f t="shared" si="73"/>
        <v>321</v>
      </c>
      <c r="F352" s="104">
        <f t="shared" si="74"/>
        <v>320</v>
      </c>
    </row>
    <row r="353" ht="12.75" customHeight="1">
      <c r="A353" s="192">
        <v>211.0</v>
      </c>
      <c r="B353" s="193" t="s">
        <v>827</v>
      </c>
      <c r="C353" s="194" t="s">
        <v>237</v>
      </c>
      <c r="D353" s="195">
        <v>400.0</v>
      </c>
      <c r="E353" s="103">
        <f t="shared" si="73"/>
        <v>428</v>
      </c>
      <c r="F353" s="104">
        <f t="shared" si="74"/>
        <v>430</v>
      </c>
    </row>
    <row r="354" ht="12.75" customHeight="1">
      <c r="A354" s="192">
        <v>212.0</v>
      </c>
      <c r="B354" s="193" t="s">
        <v>828</v>
      </c>
      <c r="C354" s="194" t="s">
        <v>237</v>
      </c>
      <c r="D354" s="195">
        <v>700.0</v>
      </c>
      <c r="E354" s="103">
        <f t="shared" si="73"/>
        <v>749</v>
      </c>
      <c r="F354" s="104">
        <f t="shared" si="74"/>
        <v>750</v>
      </c>
    </row>
    <row r="355" ht="12.75" customHeight="1">
      <c r="A355" s="192">
        <v>213.0</v>
      </c>
      <c r="B355" s="193" t="s">
        <v>829</v>
      </c>
      <c r="C355" s="194" t="s">
        <v>237</v>
      </c>
      <c r="D355" s="195">
        <v>200.0</v>
      </c>
      <c r="E355" s="103">
        <f t="shared" si="73"/>
        <v>214</v>
      </c>
      <c r="F355" s="104">
        <f t="shared" si="74"/>
        <v>215</v>
      </c>
    </row>
    <row r="356" ht="12.75" customHeight="1">
      <c r="A356" s="192">
        <v>214.0</v>
      </c>
      <c r="B356" s="193" t="s">
        <v>830</v>
      </c>
      <c r="C356" s="194" t="s">
        <v>237</v>
      </c>
      <c r="D356" s="195">
        <v>500.0</v>
      </c>
      <c r="E356" s="103">
        <f t="shared" si="73"/>
        <v>535</v>
      </c>
      <c r="F356" s="104">
        <f t="shared" si="74"/>
        <v>535</v>
      </c>
    </row>
    <row r="357" ht="12.75" customHeight="1">
      <c r="A357" s="192">
        <v>215.0</v>
      </c>
      <c r="B357" s="193" t="s">
        <v>831</v>
      </c>
      <c r="C357" s="194" t="s">
        <v>237</v>
      </c>
      <c r="D357" s="195">
        <v>400.0</v>
      </c>
      <c r="E357" s="103">
        <f t="shared" si="73"/>
        <v>428</v>
      </c>
      <c r="F357" s="104">
        <f t="shared" si="74"/>
        <v>430</v>
      </c>
    </row>
    <row r="358" ht="12.75" customHeight="1">
      <c r="A358" s="180" t="s">
        <v>832</v>
      </c>
      <c r="B358" s="10"/>
      <c r="C358" s="10"/>
      <c r="D358" s="10"/>
      <c r="E358" s="10"/>
      <c r="F358" s="11"/>
    </row>
    <row r="359" ht="12.75" customHeight="1">
      <c r="A359" s="192">
        <v>217.0</v>
      </c>
      <c r="B359" s="193" t="s">
        <v>833</v>
      </c>
      <c r="C359" s="194" t="s">
        <v>237</v>
      </c>
      <c r="D359" s="195">
        <v>4000.0</v>
      </c>
      <c r="E359" s="103">
        <f t="shared" ref="E359:E363" si="75">D359*0.07+D359</f>
        <v>4280</v>
      </c>
      <c r="F359" s="104">
        <f t="shared" ref="F359:F363" si="76">MROUND(E359, 5)</f>
        <v>4280</v>
      </c>
    </row>
    <row r="360" ht="12.75" customHeight="1">
      <c r="A360" s="192">
        <v>220.0</v>
      </c>
      <c r="B360" s="193" t="s">
        <v>834</v>
      </c>
      <c r="C360" s="194" t="s">
        <v>237</v>
      </c>
      <c r="D360" s="195">
        <v>2000.0</v>
      </c>
      <c r="E360" s="103">
        <f t="shared" si="75"/>
        <v>2140</v>
      </c>
      <c r="F360" s="104">
        <f t="shared" si="76"/>
        <v>2140</v>
      </c>
    </row>
    <row r="361" ht="12.75" customHeight="1">
      <c r="A361" s="192">
        <v>221.0</v>
      </c>
      <c r="B361" s="193" t="s">
        <v>835</v>
      </c>
      <c r="C361" s="194" t="s">
        <v>237</v>
      </c>
      <c r="D361" s="195">
        <v>1600.0</v>
      </c>
      <c r="E361" s="103">
        <f t="shared" si="75"/>
        <v>1712</v>
      </c>
      <c r="F361" s="104">
        <f t="shared" si="76"/>
        <v>1710</v>
      </c>
    </row>
    <row r="362" ht="12.75" customHeight="1">
      <c r="A362" s="192">
        <v>223.0</v>
      </c>
      <c r="B362" s="193" t="s">
        <v>836</v>
      </c>
      <c r="C362" s="194" t="s">
        <v>237</v>
      </c>
      <c r="D362" s="195">
        <v>1500.0</v>
      </c>
      <c r="E362" s="103">
        <f t="shared" si="75"/>
        <v>1605</v>
      </c>
      <c r="F362" s="104">
        <f t="shared" si="76"/>
        <v>1605</v>
      </c>
    </row>
    <row r="363" ht="12.75" customHeight="1">
      <c r="A363" s="192">
        <v>224.0</v>
      </c>
      <c r="B363" s="193" t="s">
        <v>837</v>
      </c>
      <c r="C363" s="194" t="s">
        <v>237</v>
      </c>
      <c r="D363" s="195">
        <v>1000.0</v>
      </c>
      <c r="E363" s="103">
        <f t="shared" si="75"/>
        <v>1070</v>
      </c>
      <c r="F363" s="104">
        <f t="shared" si="76"/>
        <v>1070</v>
      </c>
    </row>
    <row r="364">
      <c r="A364" s="167">
        <v>117.0</v>
      </c>
      <c r="B364" s="218" t="s">
        <v>838</v>
      </c>
      <c r="C364" s="157" t="s">
        <v>8</v>
      </c>
      <c r="D364" s="219" t="s">
        <v>839</v>
      </c>
      <c r="E364" s="219"/>
      <c r="F364" s="219"/>
    </row>
    <row r="365" ht="12.75" customHeight="1">
      <c r="A365" s="167">
        <v>118.0</v>
      </c>
      <c r="B365" s="218" t="s">
        <v>840</v>
      </c>
      <c r="C365" s="157" t="s">
        <v>8</v>
      </c>
      <c r="D365" s="219">
        <v>150.0</v>
      </c>
      <c r="E365" s="103">
        <f t="shared" ref="E365:E381" si="77">D365*0.07+D365</f>
        <v>160.5</v>
      </c>
      <c r="F365" s="104">
        <f t="shared" ref="F365:F381" si="78">MROUND(E365, 5)</f>
        <v>160</v>
      </c>
    </row>
    <row r="366" ht="12.75" customHeight="1">
      <c r="A366" s="167">
        <v>119.0</v>
      </c>
      <c r="B366" s="218" t="s">
        <v>815</v>
      </c>
      <c r="C366" s="157" t="s">
        <v>8</v>
      </c>
      <c r="D366" s="219" t="s">
        <v>816</v>
      </c>
      <c r="E366" s="103" t="str">
        <f t="shared" si="77"/>
        <v>#VALUE!</v>
      </c>
      <c r="F366" s="104" t="str">
        <f t="shared" si="78"/>
        <v>#VALUE!</v>
      </c>
      <c r="G366" s="106"/>
    </row>
    <row r="367" ht="12.75" customHeight="1">
      <c r="A367" s="167">
        <v>120.0</v>
      </c>
      <c r="B367" s="218" t="s">
        <v>841</v>
      </c>
      <c r="C367" s="157" t="s">
        <v>8</v>
      </c>
      <c r="D367" s="219" t="s">
        <v>842</v>
      </c>
      <c r="E367" s="103" t="str">
        <f t="shared" si="77"/>
        <v>#VALUE!</v>
      </c>
      <c r="F367" s="104" t="str">
        <f t="shared" si="78"/>
        <v>#VALUE!</v>
      </c>
      <c r="G367" s="106"/>
    </row>
    <row r="368" ht="12.75" customHeight="1">
      <c r="A368" s="167">
        <v>121.0</v>
      </c>
      <c r="B368" s="218" t="s">
        <v>817</v>
      </c>
      <c r="C368" s="157"/>
      <c r="D368" s="219" t="s">
        <v>843</v>
      </c>
      <c r="E368" s="103" t="str">
        <f t="shared" si="77"/>
        <v>#VALUE!</v>
      </c>
      <c r="F368" s="104" t="str">
        <f t="shared" si="78"/>
        <v>#VALUE!</v>
      </c>
      <c r="G368" s="106"/>
    </row>
    <row r="369" ht="12.75" customHeight="1">
      <c r="A369" s="167">
        <v>122.0</v>
      </c>
      <c r="B369" s="218" t="s">
        <v>844</v>
      </c>
      <c r="C369" s="157" t="s">
        <v>8</v>
      </c>
      <c r="D369" s="219" t="s">
        <v>845</v>
      </c>
      <c r="E369" s="103" t="str">
        <f t="shared" si="77"/>
        <v>#VALUE!</v>
      </c>
      <c r="F369" s="104" t="str">
        <f t="shared" si="78"/>
        <v>#VALUE!</v>
      </c>
      <c r="G369" s="106"/>
    </row>
    <row r="370" ht="12.75" customHeight="1">
      <c r="A370" s="167">
        <v>123.0</v>
      </c>
      <c r="B370" s="218" t="s">
        <v>846</v>
      </c>
      <c r="C370" s="157" t="s">
        <v>8</v>
      </c>
      <c r="D370" s="219" t="s">
        <v>847</v>
      </c>
      <c r="E370" s="103" t="str">
        <f t="shared" si="77"/>
        <v>#VALUE!</v>
      </c>
      <c r="F370" s="104" t="str">
        <f t="shared" si="78"/>
        <v>#VALUE!</v>
      </c>
    </row>
    <row r="371" ht="12.75" customHeight="1">
      <c r="A371" s="167">
        <v>124.0</v>
      </c>
      <c r="B371" s="218" t="s">
        <v>848</v>
      </c>
      <c r="C371" s="157" t="s">
        <v>8</v>
      </c>
      <c r="D371" s="219" t="s">
        <v>849</v>
      </c>
      <c r="E371" s="103" t="str">
        <f t="shared" si="77"/>
        <v>#VALUE!</v>
      </c>
      <c r="F371" s="104" t="str">
        <f t="shared" si="78"/>
        <v>#VALUE!</v>
      </c>
    </row>
    <row r="372" ht="12.75" customHeight="1">
      <c r="A372" s="167">
        <v>125.0</v>
      </c>
      <c r="B372" s="218" t="s">
        <v>850</v>
      </c>
      <c r="C372" s="157"/>
      <c r="D372" s="219">
        <v>2500.0</v>
      </c>
      <c r="E372" s="103">
        <f t="shared" si="77"/>
        <v>2675</v>
      </c>
      <c r="F372" s="104">
        <f t="shared" si="78"/>
        <v>2675</v>
      </c>
    </row>
    <row r="373" ht="12.75" customHeight="1">
      <c r="A373" s="167">
        <v>126.0</v>
      </c>
      <c r="B373" s="218" t="s">
        <v>851</v>
      </c>
      <c r="C373" s="157"/>
      <c r="D373" s="219">
        <v>800.0</v>
      </c>
      <c r="E373" s="103">
        <f t="shared" si="77"/>
        <v>856</v>
      </c>
      <c r="F373" s="104">
        <f t="shared" si="78"/>
        <v>855</v>
      </c>
    </row>
    <row r="374" ht="12.75" customHeight="1">
      <c r="A374" s="167">
        <v>127.0</v>
      </c>
      <c r="B374" s="218" t="s">
        <v>852</v>
      </c>
      <c r="C374" s="157"/>
      <c r="D374" s="219">
        <v>1000.0</v>
      </c>
      <c r="E374" s="103">
        <f t="shared" si="77"/>
        <v>1070</v>
      </c>
      <c r="F374" s="104">
        <f t="shared" si="78"/>
        <v>1070</v>
      </c>
    </row>
    <row r="375" ht="12.75" customHeight="1">
      <c r="A375" s="167">
        <v>128.0</v>
      </c>
      <c r="B375" s="218" t="s">
        <v>853</v>
      </c>
      <c r="C375" s="157" t="s">
        <v>8</v>
      </c>
      <c r="D375" s="219">
        <v>250.0</v>
      </c>
      <c r="E375" s="103">
        <f t="shared" si="77"/>
        <v>267.5</v>
      </c>
      <c r="F375" s="104">
        <f t="shared" si="78"/>
        <v>270</v>
      </c>
    </row>
    <row r="376" ht="12.75" customHeight="1">
      <c r="A376" s="167">
        <v>129.0</v>
      </c>
      <c r="B376" s="218" t="s">
        <v>854</v>
      </c>
      <c r="C376" s="157"/>
      <c r="D376" s="219">
        <v>1200.0</v>
      </c>
      <c r="E376" s="103">
        <f t="shared" si="77"/>
        <v>1284</v>
      </c>
      <c r="F376" s="104">
        <f t="shared" si="78"/>
        <v>1285</v>
      </c>
    </row>
    <row r="377" ht="12.75" customHeight="1">
      <c r="A377" s="167">
        <v>130.0</v>
      </c>
      <c r="B377" s="218" t="s">
        <v>855</v>
      </c>
      <c r="C377" s="157"/>
      <c r="D377" s="219">
        <v>600.0</v>
      </c>
      <c r="E377" s="103">
        <f t="shared" si="77"/>
        <v>642</v>
      </c>
      <c r="F377" s="104">
        <f t="shared" si="78"/>
        <v>640</v>
      </c>
    </row>
    <row r="378" ht="12.75" customHeight="1">
      <c r="A378" s="167">
        <v>131.0</v>
      </c>
      <c r="B378" s="218" t="s">
        <v>856</v>
      </c>
      <c r="C378" s="157"/>
      <c r="D378" s="219">
        <v>800.0</v>
      </c>
      <c r="E378" s="103">
        <f t="shared" si="77"/>
        <v>856</v>
      </c>
      <c r="F378" s="104">
        <f t="shared" si="78"/>
        <v>855</v>
      </c>
    </row>
    <row r="379" ht="12.75" customHeight="1">
      <c r="A379" s="167">
        <v>132.0</v>
      </c>
      <c r="B379" s="218" t="s">
        <v>857</v>
      </c>
      <c r="C379" s="157" t="s">
        <v>8</v>
      </c>
      <c r="D379" s="219">
        <v>1200.0</v>
      </c>
      <c r="E379" s="103">
        <f t="shared" si="77"/>
        <v>1284</v>
      </c>
      <c r="F379" s="104">
        <f t="shared" si="78"/>
        <v>1285</v>
      </c>
    </row>
    <row r="380" ht="12.75" customHeight="1">
      <c r="A380" s="167">
        <v>133.0</v>
      </c>
      <c r="B380" s="218" t="s">
        <v>858</v>
      </c>
      <c r="C380" s="157" t="s">
        <v>8</v>
      </c>
      <c r="D380" s="219">
        <v>800.0</v>
      </c>
      <c r="E380" s="103">
        <f t="shared" si="77"/>
        <v>856</v>
      </c>
      <c r="F380" s="104">
        <f t="shared" si="78"/>
        <v>855</v>
      </c>
    </row>
    <row r="381" ht="12.75" customHeight="1">
      <c r="A381" s="167">
        <v>134.0</v>
      </c>
      <c r="B381" s="218" t="s">
        <v>859</v>
      </c>
      <c r="C381" s="157"/>
      <c r="D381" s="219">
        <v>600.0</v>
      </c>
      <c r="E381" s="103">
        <f t="shared" si="77"/>
        <v>642</v>
      </c>
      <c r="F381" s="104">
        <f t="shared" si="78"/>
        <v>640</v>
      </c>
    </row>
    <row r="382" ht="12.75" customHeight="1">
      <c r="A382" s="221" t="s">
        <v>860</v>
      </c>
      <c r="B382" s="10"/>
      <c r="C382" s="10"/>
      <c r="D382" s="10"/>
      <c r="E382" s="10"/>
      <c r="F382" s="11"/>
    </row>
    <row r="383" ht="12.75" customHeight="1">
      <c r="A383" s="188">
        <v>225.0</v>
      </c>
      <c r="B383" s="189" t="s">
        <v>861</v>
      </c>
      <c r="C383" s="190" t="s">
        <v>237</v>
      </c>
      <c r="D383" s="191">
        <v>600.0</v>
      </c>
      <c r="E383" s="103">
        <f>D383*0.07+D383</f>
        <v>642</v>
      </c>
      <c r="F383" s="104">
        <f>MROUND(E383, 5)</f>
        <v>640</v>
      </c>
    </row>
    <row r="384" ht="12.75" customHeight="1">
      <c r="A384" s="222"/>
      <c r="B384" s="215"/>
      <c r="C384" s="215"/>
      <c r="D384" s="34"/>
      <c r="E384" s="209"/>
      <c r="F384" s="104"/>
    </row>
    <row r="385" ht="12.75" customHeight="1">
      <c r="A385" s="38"/>
      <c r="B385" s="2"/>
      <c r="C385" s="2"/>
      <c r="D385" s="39"/>
      <c r="E385" s="209"/>
      <c r="F385" s="104"/>
    </row>
    <row r="386" ht="12.75" customHeight="1">
      <c r="A386" s="223" t="s">
        <v>862</v>
      </c>
      <c r="B386" s="215"/>
      <c r="C386" s="215"/>
      <c r="D386" s="215"/>
      <c r="E386" s="215"/>
      <c r="F386" s="34"/>
    </row>
    <row r="387" ht="12.75" customHeight="1">
      <c r="A387" s="38"/>
      <c r="B387" s="2"/>
      <c r="C387" s="2"/>
      <c r="D387" s="2"/>
      <c r="E387" s="2"/>
      <c r="F387" s="39"/>
    </row>
    <row r="388" ht="12.75" customHeight="1">
      <c r="A388" s="180" t="s">
        <v>863</v>
      </c>
      <c r="B388" s="10"/>
      <c r="C388" s="10"/>
      <c r="D388" s="10"/>
      <c r="E388" s="10"/>
      <c r="F388" s="11"/>
    </row>
    <row r="389" ht="12.75" customHeight="1">
      <c r="A389" s="188">
        <v>1.0</v>
      </c>
      <c r="B389" s="189" t="s">
        <v>864</v>
      </c>
      <c r="C389" s="190" t="s">
        <v>73</v>
      </c>
      <c r="D389" s="191">
        <v>800.0</v>
      </c>
      <c r="E389" s="103">
        <f t="shared" ref="E389:E407" si="79">D389*0.07+D389</f>
        <v>856</v>
      </c>
      <c r="F389" s="104">
        <f t="shared" ref="F389:F407" si="80">MROUND(E389, 5)</f>
        <v>855</v>
      </c>
    </row>
    <row r="390" ht="12.75" customHeight="1">
      <c r="A390" s="192">
        <v>2.0</v>
      </c>
      <c r="B390" s="193" t="s">
        <v>865</v>
      </c>
      <c r="C390" s="194" t="s">
        <v>237</v>
      </c>
      <c r="D390" s="195">
        <v>400.0</v>
      </c>
      <c r="E390" s="103">
        <f t="shared" si="79"/>
        <v>428</v>
      </c>
      <c r="F390" s="104">
        <f t="shared" si="80"/>
        <v>430</v>
      </c>
    </row>
    <row r="391" ht="12.75" customHeight="1">
      <c r="A391" s="192">
        <v>3.0</v>
      </c>
      <c r="B391" s="193" t="s">
        <v>866</v>
      </c>
      <c r="C391" s="194" t="s">
        <v>237</v>
      </c>
      <c r="D391" s="195">
        <v>600.0</v>
      </c>
      <c r="E391" s="103">
        <f t="shared" si="79"/>
        <v>642</v>
      </c>
      <c r="F391" s="104">
        <f t="shared" si="80"/>
        <v>640</v>
      </c>
    </row>
    <row r="392" ht="12.75" customHeight="1">
      <c r="A392" s="188">
        <v>8.0</v>
      </c>
      <c r="B392" s="189" t="s">
        <v>867</v>
      </c>
      <c r="C392" s="190" t="s">
        <v>237</v>
      </c>
      <c r="D392" s="191">
        <v>200.0</v>
      </c>
      <c r="E392" s="103">
        <f t="shared" si="79"/>
        <v>214</v>
      </c>
      <c r="F392" s="104">
        <f t="shared" si="80"/>
        <v>215</v>
      </c>
    </row>
    <row r="393" ht="12.75" customHeight="1">
      <c r="A393" s="192">
        <v>9.0</v>
      </c>
      <c r="B393" s="193" t="s">
        <v>868</v>
      </c>
      <c r="C393" s="194" t="s">
        <v>237</v>
      </c>
      <c r="D393" s="195">
        <v>200.0</v>
      </c>
      <c r="E393" s="103">
        <f t="shared" si="79"/>
        <v>214</v>
      </c>
      <c r="F393" s="104">
        <f t="shared" si="80"/>
        <v>215</v>
      </c>
    </row>
    <row r="394" ht="12.75" customHeight="1">
      <c r="A394" s="192">
        <v>10.0</v>
      </c>
      <c r="B394" s="193" t="s">
        <v>869</v>
      </c>
      <c r="C394" s="194" t="s">
        <v>237</v>
      </c>
      <c r="D394" s="195">
        <v>600.0</v>
      </c>
      <c r="E394" s="103">
        <f t="shared" si="79"/>
        <v>642</v>
      </c>
      <c r="F394" s="104">
        <f t="shared" si="80"/>
        <v>640</v>
      </c>
    </row>
    <row r="395" ht="12.75" customHeight="1">
      <c r="A395" s="192">
        <v>11.0</v>
      </c>
      <c r="B395" s="193" t="s">
        <v>870</v>
      </c>
      <c r="C395" s="194" t="s">
        <v>591</v>
      </c>
      <c r="D395" s="195">
        <v>100.0</v>
      </c>
      <c r="E395" s="103">
        <f t="shared" si="79"/>
        <v>107</v>
      </c>
      <c r="F395" s="104">
        <f t="shared" si="80"/>
        <v>105</v>
      </c>
    </row>
    <row r="396" ht="12.75" customHeight="1">
      <c r="A396" s="192">
        <v>12.0</v>
      </c>
      <c r="B396" s="193" t="s">
        <v>871</v>
      </c>
      <c r="C396" s="194" t="s">
        <v>591</v>
      </c>
      <c r="D396" s="195">
        <v>100.0</v>
      </c>
      <c r="E396" s="103">
        <f t="shared" si="79"/>
        <v>107</v>
      </c>
      <c r="F396" s="104">
        <f t="shared" si="80"/>
        <v>105</v>
      </c>
    </row>
    <row r="397" ht="12.75" customHeight="1">
      <c r="A397" s="192">
        <v>13.0</v>
      </c>
      <c r="B397" s="193" t="s">
        <v>872</v>
      </c>
      <c r="C397" s="194" t="s">
        <v>591</v>
      </c>
      <c r="D397" s="195">
        <v>200.0</v>
      </c>
      <c r="E397" s="103">
        <f t="shared" si="79"/>
        <v>214</v>
      </c>
      <c r="F397" s="104">
        <f t="shared" si="80"/>
        <v>215</v>
      </c>
    </row>
    <row r="398" ht="12.75" customHeight="1">
      <c r="A398" s="192">
        <v>14.0</v>
      </c>
      <c r="B398" s="193" t="s">
        <v>873</v>
      </c>
      <c r="C398" s="194" t="s">
        <v>591</v>
      </c>
      <c r="D398" s="195">
        <v>400.0</v>
      </c>
      <c r="E398" s="103">
        <f t="shared" si="79"/>
        <v>428</v>
      </c>
      <c r="F398" s="104">
        <f t="shared" si="80"/>
        <v>430</v>
      </c>
    </row>
    <row r="399" ht="12.75" customHeight="1">
      <c r="A399" s="192">
        <v>15.0</v>
      </c>
      <c r="B399" s="193" t="s">
        <v>874</v>
      </c>
      <c r="C399" s="194" t="s">
        <v>591</v>
      </c>
      <c r="D399" s="195">
        <v>100.0</v>
      </c>
      <c r="E399" s="103">
        <f t="shared" si="79"/>
        <v>107</v>
      </c>
      <c r="F399" s="104">
        <f t="shared" si="80"/>
        <v>105</v>
      </c>
    </row>
    <row r="400" ht="12.75" customHeight="1">
      <c r="A400" s="192">
        <v>16.0</v>
      </c>
      <c r="B400" s="193" t="s">
        <v>875</v>
      </c>
      <c r="C400" s="194" t="s">
        <v>237</v>
      </c>
      <c r="D400" s="195">
        <v>200.0</v>
      </c>
      <c r="E400" s="103">
        <f t="shared" si="79"/>
        <v>214</v>
      </c>
      <c r="F400" s="104">
        <f t="shared" si="80"/>
        <v>215</v>
      </c>
    </row>
    <row r="401" ht="12.75" customHeight="1">
      <c r="A401" s="192">
        <v>17.0</v>
      </c>
      <c r="B401" s="193" t="s">
        <v>876</v>
      </c>
      <c r="C401" s="194" t="s">
        <v>591</v>
      </c>
      <c r="D401" s="195">
        <v>100.0</v>
      </c>
      <c r="E401" s="103">
        <f t="shared" si="79"/>
        <v>107</v>
      </c>
      <c r="F401" s="104">
        <f t="shared" si="80"/>
        <v>105</v>
      </c>
    </row>
    <row r="402" ht="12.75" customHeight="1">
      <c r="A402" s="192">
        <v>18.0</v>
      </c>
      <c r="B402" s="193" t="s">
        <v>877</v>
      </c>
      <c r="C402" s="194" t="s">
        <v>591</v>
      </c>
      <c r="D402" s="195">
        <v>300.0</v>
      </c>
      <c r="E402" s="103">
        <f t="shared" si="79"/>
        <v>321</v>
      </c>
      <c r="F402" s="104">
        <f t="shared" si="80"/>
        <v>320</v>
      </c>
    </row>
    <row r="403" ht="12.75" customHeight="1">
      <c r="A403" s="192">
        <v>19.0</v>
      </c>
      <c r="B403" s="193" t="s">
        <v>878</v>
      </c>
      <c r="C403" s="194" t="s">
        <v>591</v>
      </c>
      <c r="D403" s="195">
        <v>100.0</v>
      </c>
      <c r="E403" s="103">
        <f t="shared" si="79"/>
        <v>107</v>
      </c>
      <c r="F403" s="104">
        <f t="shared" si="80"/>
        <v>105</v>
      </c>
    </row>
    <row r="404" ht="12.75" customHeight="1">
      <c r="A404" s="192">
        <v>20.0</v>
      </c>
      <c r="B404" s="193" t="s">
        <v>879</v>
      </c>
      <c r="C404" s="194" t="s">
        <v>591</v>
      </c>
      <c r="D404" s="195">
        <v>100.0</v>
      </c>
      <c r="E404" s="103">
        <f t="shared" si="79"/>
        <v>107</v>
      </c>
      <c r="F404" s="104">
        <f t="shared" si="80"/>
        <v>105</v>
      </c>
    </row>
    <row r="405" ht="12.75" customHeight="1">
      <c r="A405" s="192">
        <v>21.0</v>
      </c>
      <c r="B405" s="193" t="s">
        <v>880</v>
      </c>
      <c r="C405" s="194" t="s">
        <v>237</v>
      </c>
      <c r="D405" s="195">
        <v>200.0</v>
      </c>
      <c r="E405" s="103">
        <f t="shared" si="79"/>
        <v>214</v>
      </c>
      <c r="F405" s="104">
        <f t="shared" si="80"/>
        <v>215</v>
      </c>
    </row>
    <row r="406" ht="12.75" customHeight="1">
      <c r="A406" s="188">
        <v>26.0</v>
      </c>
      <c r="B406" s="189" t="s">
        <v>881</v>
      </c>
      <c r="C406" s="190" t="s">
        <v>237</v>
      </c>
      <c r="D406" s="191">
        <v>200.0</v>
      </c>
      <c r="E406" s="103">
        <f t="shared" si="79"/>
        <v>214</v>
      </c>
      <c r="F406" s="104">
        <f t="shared" si="80"/>
        <v>215</v>
      </c>
    </row>
    <row r="407" ht="12.75" customHeight="1">
      <c r="A407" s="192">
        <v>27.0</v>
      </c>
      <c r="B407" s="193" t="s">
        <v>882</v>
      </c>
      <c r="C407" s="194" t="s">
        <v>883</v>
      </c>
      <c r="D407" s="195">
        <v>1200.0</v>
      </c>
      <c r="E407" s="103">
        <f t="shared" si="79"/>
        <v>1284</v>
      </c>
      <c r="F407" s="104">
        <f t="shared" si="80"/>
        <v>1285</v>
      </c>
    </row>
    <row r="408" ht="12.75" customHeight="1">
      <c r="A408" s="180" t="s">
        <v>884</v>
      </c>
      <c r="B408" s="10"/>
      <c r="C408" s="10"/>
      <c r="D408" s="10"/>
      <c r="E408" s="10"/>
      <c r="F408" s="11"/>
    </row>
    <row r="409" ht="12.75" customHeight="1">
      <c r="A409" s="167"/>
      <c r="B409" s="224" t="s">
        <v>885</v>
      </c>
      <c r="C409" s="194" t="s">
        <v>591</v>
      </c>
      <c r="D409" s="195">
        <v>500.0</v>
      </c>
      <c r="E409" s="103">
        <f t="shared" ref="E409:E434" si="81">D409*0.07+D409</f>
        <v>535</v>
      </c>
      <c r="F409" s="104">
        <f t="shared" ref="F409:F434" si="82">MROUND(E409, 5)</f>
        <v>535</v>
      </c>
      <c r="H409" s="106"/>
    </row>
    <row r="410" ht="12.75" customHeight="1">
      <c r="A410" s="167"/>
      <c r="B410" s="224" t="s">
        <v>886</v>
      </c>
      <c r="C410" s="194" t="s">
        <v>591</v>
      </c>
      <c r="D410" s="195">
        <v>3500.0</v>
      </c>
      <c r="E410" s="103">
        <f t="shared" si="81"/>
        <v>3745</v>
      </c>
      <c r="F410" s="104">
        <f t="shared" si="82"/>
        <v>3745</v>
      </c>
      <c r="H410" s="106"/>
    </row>
    <row r="411" ht="12.75" customHeight="1">
      <c r="A411" s="167"/>
      <c r="B411" s="224" t="s">
        <v>887</v>
      </c>
      <c r="C411" s="194" t="s">
        <v>888</v>
      </c>
      <c r="D411" s="195">
        <v>400.0</v>
      </c>
      <c r="E411" s="103">
        <f t="shared" si="81"/>
        <v>428</v>
      </c>
      <c r="F411" s="104">
        <f t="shared" si="82"/>
        <v>430</v>
      </c>
      <c r="H411" s="106"/>
    </row>
    <row r="412" ht="12.75" customHeight="1">
      <c r="A412" s="167"/>
      <c r="B412" s="224" t="s">
        <v>889</v>
      </c>
      <c r="C412" s="194" t="s">
        <v>591</v>
      </c>
      <c r="D412" s="195">
        <v>1800.0</v>
      </c>
      <c r="E412" s="103">
        <f t="shared" si="81"/>
        <v>1926</v>
      </c>
      <c r="F412" s="104">
        <f t="shared" si="82"/>
        <v>1925</v>
      </c>
      <c r="H412" s="106"/>
    </row>
    <row r="413" ht="12.75" customHeight="1">
      <c r="A413" s="167"/>
      <c r="B413" s="224" t="s">
        <v>890</v>
      </c>
      <c r="C413" s="194" t="s">
        <v>888</v>
      </c>
      <c r="D413" s="195">
        <v>500.0</v>
      </c>
      <c r="E413" s="103">
        <f t="shared" si="81"/>
        <v>535</v>
      </c>
      <c r="F413" s="104">
        <f t="shared" si="82"/>
        <v>535</v>
      </c>
      <c r="H413" s="106"/>
    </row>
    <row r="414" ht="12.75" customHeight="1">
      <c r="A414" s="167"/>
      <c r="B414" s="224" t="s">
        <v>891</v>
      </c>
      <c r="C414" s="194" t="s">
        <v>591</v>
      </c>
      <c r="D414" s="195">
        <v>2000.0</v>
      </c>
      <c r="E414" s="103">
        <f t="shared" si="81"/>
        <v>2140</v>
      </c>
      <c r="F414" s="104">
        <f t="shared" si="82"/>
        <v>2140</v>
      </c>
      <c r="H414" s="106"/>
    </row>
    <row r="415" ht="12.75" customHeight="1">
      <c r="A415" s="167"/>
      <c r="B415" s="225" t="s">
        <v>892</v>
      </c>
      <c r="C415" s="194" t="s">
        <v>591</v>
      </c>
      <c r="D415" s="195">
        <v>4000.0</v>
      </c>
      <c r="E415" s="103">
        <f t="shared" si="81"/>
        <v>4280</v>
      </c>
      <c r="F415" s="104">
        <f t="shared" si="82"/>
        <v>4280</v>
      </c>
      <c r="H415" s="106"/>
    </row>
    <row r="416" ht="12.75" customHeight="1">
      <c r="A416" s="167"/>
      <c r="B416" s="224" t="s">
        <v>893</v>
      </c>
      <c r="C416" s="194" t="s">
        <v>591</v>
      </c>
      <c r="D416" s="195">
        <v>3000.0</v>
      </c>
      <c r="E416" s="103">
        <f t="shared" si="81"/>
        <v>3210</v>
      </c>
      <c r="F416" s="104">
        <f t="shared" si="82"/>
        <v>3210</v>
      </c>
      <c r="H416" s="106"/>
    </row>
    <row r="417" ht="12.75" customHeight="1">
      <c r="A417" s="167"/>
      <c r="B417" s="224" t="s">
        <v>894</v>
      </c>
      <c r="C417" s="194" t="s">
        <v>591</v>
      </c>
      <c r="D417" s="195">
        <v>300.0</v>
      </c>
      <c r="E417" s="103">
        <f t="shared" si="81"/>
        <v>321</v>
      </c>
      <c r="F417" s="104">
        <f t="shared" si="82"/>
        <v>320</v>
      </c>
      <c r="H417" s="106"/>
    </row>
    <row r="418" ht="12.75" customHeight="1">
      <c r="A418" s="167"/>
      <c r="B418" s="224" t="s">
        <v>895</v>
      </c>
      <c r="C418" s="194" t="s">
        <v>591</v>
      </c>
      <c r="D418" s="195">
        <v>800.0</v>
      </c>
      <c r="E418" s="103">
        <f t="shared" si="81"/>
        <v>856</v>
      </c>
      <c r="F418" s="104">
        <f t="shared" si="82"/>
        <v>855</v>
      </c>
      <c r="H418" s="106"/>
    </row>
    <row r="419" ht="12.75" customHeight="1">
      <c r="A419" s="167"/>
      <c r="B419" s="224" t="s">
        <v>896</v>
      </c>
      <c r="C419" s="194" t="s">
        <v>237</v>
      </c>
      <c r="D419" s="195">
        <v>800.0</v>
      </c>
      <c r="E419" s="103">
        <f t="shared" si="81"/>
        <v>856</v>
      </c>
      <c r="F419" s="104">
        <f t="shared" si="82"/>
        <v>855</v>
      </c>
      <c r="H419" s="106"/>
    </row>
    <row r="420" ht="12.75" customHeight="1">
      <c r="A420" s="167"/>
      <c r="B420" s="224" t="s">
        <v>897</v>
      </c>
      <c r="C420" s="194" t="s">
        <v>237</v>
      </c>
      <c r="D420" s="195">
        <v>600.0</v>
      </c>
      <c r="E420" s="103">
        <f t="shared" si="81"/>
        <v>642</v>
      </c>
      <c r="F420" s="104">
        <f t="shared" si="82"/>
        <v>640</v>
      </c>
    </row>
    <row r="421" ht="12.75" customHeight="1">
      <c r="A421" s="167"/>
      <c r="B421" s="224" t="s">
        <v>898</v>
      </c>
      <c r="C421" s="194" t="s">
        <v>237</v>
      </c>
      <c r="D421" s="195">
        <v>800.0</v>
      </c>
      <c r="E421" s="103">
        <f t="shared" si="81"/>
        <v>856</v>
      </c>
      <c r="F421" s="104">
        <f t="shared" si="82"/>
        <v>855</v>
      </c>
    </row>
    <row r="422" ht="12.75" customHeight="1">
      <c r="A422" s="167"/>
      <c r="B422" s="224" t="s">
        <v>899</v>
      </c>
      <c r="C422" s="194" t="s">
        <v>237</v>
      </c>
      <c r="D422" s="195">
        <v>1200.0</v>
      </c>
      <c r="E422" s="103">
        <f t="shared" si="81"/>
        <v>1284</v>
      </c>
      <c r="F422" s="104">
        <f t="shared" si="82"/>
        <v>1285</v>
      </c>
    </row>
    <row r="423" ht="12.75" customHeight="1">
      <c r="A423" s="167"/>
      <c r="B423" s="224" t="s">
        <v>900</v>
      </c>
      <c r="C423" s="194" t="s">
        <v>237</v>
      </c>
      <c r="D423" s="195">
        <v>400.0</v>
      </c>
      <c r="E423" s="103">
        <f t="shared" si="81"/>
        <v>428</v>
      </c>
      <c r="F423" s="104">
        <f t="shared" si="82"/>
        <v>430</v>
      </c>
    </row>
    <row r="424" ht="12.75" customHeight="1">
      <c r="A424" s="167"/>
      <c r="B424" s="224" t="s">
        <v>901</v>
      </c>
      <c r="C424" s="194" t="s">
        <v>237</v>
      </c>
      <c r="D424" s="195">
        <v>400.0</v>
      </c>
      <c r="E424" s="103">
        <f t="shared" si="81"/>
        <v>428</v>
      </c>
      <c r="F424" s="104">
        <f t="shared" si="82"/>
        <v>430</v>
      </c>
      <c r="O424" s="106"/>
    </row>
    <row r="425" ht="12.75" customHeight="1">
      <c r="A425" s="167"/>
      <c r="B425" s="224" t="s">
        <v>902</v>
      </c>
      <c r="C425" s="194" t="s">
        <v>237</v>
      </c>
      <c r="D425" s="195">
        <v>100.0</v>
      </c>
      <c r="E425" s="103">
        <f t="shared" si="81"/>
        <v>107</v>
      </c>
      <c r="F425" s="104">
        <f t="shared" si="82"/>
        <v>105</v>
      </c>
    </row>
    <row r="426" ht="12.75" customHeight="1">
      <c r="A426" s="167"/>
      <c r="B426" s="224" t="s">
        <v>903</v>
      </c>
      <c r="C426" s="194" t="s">
        <v>237</v>
      </c>
      <c r="D426" s="195">
        <v>500.0</v>
      </c>
      <c r="E426" s="103">
        <f t="shared" si="81"/>
        <v>535</v>
      </c>
      <c r="F426" s="104">
        <f t="shared" si="82"/>
        <v>535</v>
      </c>
    </row>
    <row r="427" ht="12.75" customHeight="1">
      <c r="A427" s="167"/>
      <c r="B427" s="224" t="s">
        <v>904</v>
      </c>
      <c r="C427" s="194" t="s">
        <v>237</v>
      </c>
      <c r="D427" s="195">
        <v>300.0</v>
      </c>
      <c r="E427" s="103">
        <f t="shared" si="81"/>
        <v>321</v>
      </c>
      <c r="F427" s="104">
        <f t="shared" si="82"/>
        <v>320</v>
      </c>
    </row>
    <row r="428" ht="12.75" customHeight="1">
      <c r="A428" s="167"/>
      <c r="B428" s="224" t="s">
        <v>905</v>
      </c>
      <c r="C428" s="194" t="s">
        <v>237</v>
      </c>
      <c r="D428" s="195">
        <v>100.0</v>
      </c>
      <c r="E428" s="103">
        <f t="shared" si="81"/>
        <v>107</v>
      </c>
      <c r="F428" s="104">
        <f t="shared" si="82"/>
        <v>105</v>
      </c>
    </row>
    <row r="429" ht="12.75" customHeight="1">
      <c r="A429" s="167"/>
      <c r="B429" s="224" t="s">
        <v>906</v>
      </c>
      <c r="C429" s="194" t="s">
        <v>591</v>
      </c>
      <c r="D429" s="195">
        <v>300.0</v>
      </c>
      <c r="E429" s="103">
        <f t="shared" si="81"/>
        <v>321</v>
      </c>
      <c r="F429" s="104">
        <f t="shared" si="82"/>
        <v>320</v>
      </c>
    </row>
    <row r="430" ht="12.75" customHeight="1">
      <c r="A430" s="167"/>
      <c r="B430" s="189" t="s">
        <v>907</v>
      </c>
      <c r="C430" s="190" t="s">
        <v>591</v>
      </c>
      <c r="D430" s="191">
        <v>600.0</v>
      </c>
      <c r="E430" s="103">
        <f t="shared" si="81"/>
        <v>642</v>
      </c>
      <c r="F430" s="104">
        <f t="shared" si="82"/>
        <v>640</v>
      </c>
    </row>
    <row r="431" ht="12.75" customHeight="1">
      <c r="A431" s="226">
        <v>64.0</v>
      </c>
      <c r="B431" s="193" t="s">
        <v>908</v>
      </c>
      <c r="C431" s="194" t="s">
        <v>591</v>
      </c>
      <c r="D431" s="195">
        <v>600.0</v>
      </c>
      <c r="E431" s="103">
        <f t="shared" si="81"/>
        <v>642</v>
      </c>
      <c r="F431" s="104">
        <f t="shared" si="82"/>
        <v>640</v>
      </c>
    </row>
    <row r="432" ht="12.75" customHeight="1">
      <c r="A432" s="226">
        <v>87.0</v>
      </c>
      <c r="B432" s="189" t="s">
        <v>909</v>
      </c>
      <c r="C432" s="190" t="s">
        <v>237</v>
      </c>
      <c r="D432" s="191">
        <v>700.0</v>
      </c>
      <c r="E432" s="103">
        <f t="shared" si="81"/>
        <v>749</v>
      </c>
      <c r="F432" s="104">
        <f t="shared" si="82"/>
        <v>750</v>
      </c>
    </row>
    <row r="433" ht="12.75" customHeight="1">
      <c r="A433" s="227">
        <v>88.0</v>
      </c>
      <c r="B433" s="193" t="s">
        <v>910</v>
      </c>
      <c r="C433" s="194" t="s">
        <v>237</v>
      </c>
      <c r="D433" s="195">
        <v>2500.0</v>
      </c>
      <c r="E433" s="103">
        <f t="shared" si="81"/>
        <v>2675</v>
      </c>
      <c r="F433" s="104">
        <f t="shared" si="82"/>
        <v>2675</v>
      </c>
    </row>
    <row r="434" ht="12.75" customHeight="1">
      <c r="A434" s="226">
        <v>90.0</v>
      </c>
      <c r="B434" s="189" t="s">
        <v>911</v>
      </c>
      <c r="C434" s="190" t="s">
        <v>237</v>
      </c>
      <c r="D434" s="191">
        <v>4500.0</v>
      </c>
      <c r="E434" s="103">
        <f t="shared" si="81"/>
        <v>4815</v>
      </c>
      <c r="F434" s="104">
        <f t="shared" si="82"/>
        <v>4815</v>
      </c>
    </row>
    <row r="435" ht="12.75" customHeight="1">
      <c r="A435" s="227"/>
      <c r="B435" s="19" t="s">
        <v>160</v>
      </c>
      <c r="C435" s="14" t="s">
        <v>8</v>
      </c>
      <c r="D435" s="43" t="s">
        <v>161</v>
      </c>
      <c r="E435" s="103"/>
      <c r="F435" s="104"/>
    </row>
    <row r="436" ht="12.75" customHeight="1">
      <c r="A436" s="227">
        <v>91.0</v>
      </c>
      <c r="B436" s="19" t="s">
        <v>162</v>
      </c>
      <c r="C436" s="14" t="s">
        <v>8</v>
      </c>
      <c r="D436" s="15" t="s">
        <v>163</v>
      </c>
      <c r="E436" s="103" t="str">
        <f t="shared" ref="E436:E473" si="83">D436*0.07+D436</f>
        <v>#VALUE!</v>
      </c>
      <c r="F436" s="104" t="str">
        <f t="shared" ref="F436:F473" si="84">MROUND(E436, 5)</f>
        <v>#VALUE!</v>
      </c>
    </row>
    <row r="437" ht="12.75" customHeight="1">
      <c r="A437" s="188">
        <v>99.0</v>
      </c>
      <c r="B437" s="189" t="s">
        <v>912</v>
      </c>
      <c r="C437" s="190" t="s">
        <v>237</v>
      </c>
      <c r="D437" s="191">
        <v>300.0</v>
      </c>
      <c r="E437" s="103">
        <f t="shared" si="83"/>
        <v>321</v>
      </c>
      <c r="F437" s="104">
        <f t="shared" si="84"/>
        <v>320</v>
      </c>
    </row>
    <row r="438" ht="12.75" customHeight="1">
      <c r="A438" s="192">
        <v>100.0</v>
      </c>
      <c r="B438" s="193" t="s">
        <v>913</v>
      </c>
      <c r="C438" s="194" t="s">
        <v>237</v>
      </c>
      <c r="D438" s="195">
        <v>800.0</v>
      </c>
      <c r="E438" s="103">
        <f t="shared" si="83"/>
        <v>856</v>
      </c>
      <c r="F438" s="104">
        <f t="shared" si="84"/>
        <v>855</v>
      </c>
    </row>
    <row r="439" ht="12.75" customHeight="1">
      <c r="A439" s="192">
        <v>101.0</v>
      </c>
      <c r="B439" s="193" t="s">
        <v>914</v>
      </c>
      <c r="C439" s="194" t="s">
        <v>591</v>
      </c>
      <c r="D439" s="195">
        <v>300.0</v>
      </c>
      <c r="E439" s="103">
        <f t="shared" si="83"/>
        <v>321</v>
      </c>
      <c r="F439" s="104">
        <f t="shared" si="84"/>
        <v>320</v>
      </c>
    </row>
    <row r="440" ht="12.75" customHeight="1">
      <c r="A440" s="192">
        <v>102.0</v>
      </c>
      <c r="B440" s="193" t="s">
        <v>915</v>
      </c>
      <c r="C440" s="194" t="s">
        <v>237</v>
      </c>
      <c r="D440" s="195">
        <v>200.0</v>
      </c>
      <c r="E440" s="103">
        <f t="shared" si="83"/>
        <v>214</v>
      </c>
      <c r="F440" s="104">
        <f t="shared" si="84"/>
        <v>215</v>
      </c>
    </row>
    <row r="441" ht="12.75" customHeight="1">
      <c r="A441" s="192">
        <v>103.0</v>
      </c>
      <c r="B441" s="193" t="s">
        <v>916</v>
      </c>
      <c r="C441" s="194" t="s">
        <v>237</v>
      </c>
      <c r="D441" s="195">
        <v>100.0</v>
      </c>
      <c r="E441" s="103">
        <f t="shared" si="83"/>
        <v>107</v>
      </c>
      <c r="F441" s="104">
        <f t="shared" si="84"/>
        <v>105</v>
      </c>
    </row>
    <row r="442" ht="12.75" customHeight="1">
      <c r="A442" s="192">
        <v>104.0</v>
      </c>
      <c r="B442" s="193" t="s">
        <v>917</v>
      </c>
      <c r="C442" s="194" t="s">
        <v>237</v>
      </c>
      <c r="D442" s="195">
        <v>600.0</v>
      </c>
      <c r="E442" s="103">
        <f t="shared" si="83"/>
        <v>642</v>
      </c>
      <c r="F442" s="104">
        <f t="shared" si="84"/>
        <v>640</v>
      </c>
    </row>
    <row r="443" ht="12.75" customHeight="1">
      <c r="A443" s="192">
        <v>105.0</v>
      </c>
      <c r="B443" s="193" t="s">
        <v>918</v>
      </c>
      <c r="C443" s="194" t="s">
        <v>237</v>
      </c>
      <c r="D443" s="195">
        <v>600.0</v>
      </c>
      <c r="E443" s="103">
        <f t="shared" si="83"/>
        <v>642</v>
      </c>
      <c r="F443" s="104">
        <f t="shared" si="84"/>
        <v>640</v>
      </c>
    </row>
    <row r="444" ht="12.75" customHeight="1">
      <c r="A444" s="192">
        <v>106.0</v>
      </c>
      <c r="B444" s="193" t="s">
        <v>919</v>
      </c>
      <c r="C444" s="194" t="s">
        <v>237</v>
      </c>
      <c r="D444" s="195">
        <v>100.0</v>
      </c>
      <c r="E444" s="103">
        <f t="shared" si="83"/>
        <v>107</v>
      </c>
      <c r="F444" s="104">
        <f t="shared" si="84"/>
        <v>105</v>
      </c>
    </row>
    <row r="445" ht="12.75" customHeight="1">
      <c r="A445" s="192">
        <v>107.0</v>
      </c>
      <c r="B445" s="193" t="s">
        <v>920</v>
      </c>
      <c r="C445" s="194" t="s">
        <v>237</v>
      </c>
      <c r="D445" s="195">
        <v>900.0</v>
      </c>
      <c r="E445" s="103">
        <f t="shared" si="83"/>
        <v>963</v>
      </c>
      <c r="F445" s="104">
        <f t="shared" si="84"/>
        <v>965</v>
      </c>
    </row>
    <row r="446" ht="12.75" customHeight="1">
      <c r="A446" s="192">
        <v>108.0</v>
      </c>
      <c r="B446" s="193" t="s">
        <v>921</v>
      </c>
      <c r="C446" s="194" t="s">
        <v>237</v>
      </c>
      <c r="D446" s="195">
        <v>800.0</v>
      </c>
      <c r="E446" s="103">
        <f t="shared" si="83"/>
        <v>856</v>
      </c>
      <c r="F446" s="104">
        <f t="shared" si="84"/>
        <v>855</v>
      </c>
    </row>
    <row r="447" ht="12.75" customHeight="1">
      <c r="A447" s="192">
        <v>109.0</v>
      </c>
      <c r="B447" s="193" t="s">
        <v>922</v>
      </c>
      <c r="C447" s="194" t="s">
        <v>237</v>
      </c>
      <c r="D447" s="195">
        <v>300.0</v>
      </c>
      <c r="E447" s="103">
        <f t="shared" si="83"/>
        <v>321</v>
      </c>
      <c r="F447" s="104">
        <f t="shared" si="84"/>
        <v>320</v>
      </c>
    </row>
    <row r="448" ht="12.75" customHeight="1">
      <c r="A448" s="192">
        <v>110.0</v>
      </c>
      <c r="B448" s="193" t="s">
        <v>923</v>
      </c>
      <c r="C448" s="194" t="s">
        <v>237</v>
      </c>
      <c r="D448" s="195">
        <v>100.0</v>
      </c>
      <c r="E448" s="103">
        <f t="shared" si="83"/>
        <v>107</v>
      </c>
      <c r="F448" s="104">
        <f t="shared" si="84"/>
        <v>105</v>
      </c>
    </row>
    <row r="449" ht="12.75" customHeight="1">
      <c r="A449" s="192">
        <v>111.0</v>
      </c>
      <c r="B449" s="193" t="s">
        <v>924</v>
      </c>
      <c r="C449" s="194" t="s">
        <v>237</v>
      </c>
      <c r="D449" s="195">
        <v>800.0</v>
      </c>
      <c r="E449" s="103">
        <f t="shared" si="83"/>
        <v>856</v>
      </c>
      <c r="F449" s="104">
        <f t="shared" si="84"/>
        <v>855</v>
      </c>
    </row>
    <row r="450" ht="12.75" customHeight="1">
      <c r="A450" s="192">
        <v>112.0</v>
      </c>
      <c r="B450" s="193" t="s">
        <v>925</v>
      </c>
      <c r="C450" s="194" t="s">
        <v>237</v>
      </c>
      <c r="D450" s="195">
        <v>100.0</v>
      </c>
      <c r="E450" s="103">
        <f t="shared" si="83"/>
        <v>107</v>
      </c>
      <c r="F450" s="104">
        <f t="shared" si="84"/>
        <v>105</v>
      </c>
    </row>
    <row r="451" ht="12.75" customHeight="1">
      <c r="A451" s="192">
        <v>113.0</v>
      </c>
      <c r="B451" s="193" t="s">
        <v>926</v>
      </c>
      <c r="C451" s="194" t="s">
        <v>620</v>
      </c>
      <c r="D451" s="195">
        <v>100.0</v>
      </c>
      <c r="E451" s="103">
        <f t="shared" si="83"/>
        <v>107</v>
      </c>
      <c r="F451" s="104">
        <f t="shared" si="84"/>
        <v>105</v>
      </c>
    </row>
    <row r="452" ht="12.75" customHeight="1">
      <c r="A452" s="188">
        <v>121.0</v>
      </c>
      <c r="B452" s="189" t="s">
        <v>927</v>
      </c>
      <c r="C452" s="190" t="s">
        <v>237</v>
      </c>
      <c r="D452" s="191">
        <v>100.0</v>
      </c>
      <c r="E452" s="103">
        <f t="shared" si="83"/>
        <v>107</v>
      </c>
      <c r="F452" s="104">
        <f t="shared" si="84"/>
        <v>105</v>
      </c>
    </row>
    <row r="453" ht="12.75" customHeight="1">
      <c r="A453" s="192">
        <v>122.0</v>
      </c>
      <c r="B453" s="193" t="s">
        <v>928</v>
      </c>
      <c r="C453" s="194" t="s">
        <v>76</v>
      </c>
      <c r="D453" s="195">
        <v>300.0</v>
      </c>
      <c r="E453" s="103">
        <f t="shared" si="83"/>
        <v>321</v>
      </c>
      <c r="F453" s="104">
        <f t="shared" si="84"/>
        <v>320</v>
      </c>
    </row>
    <row r="454" ht="12.75" customHeight="1">
      <c r="A454" s="192">
        <v>123.0</v>
      </c>
      <c r="B454" s="193" t="s">
        <v>929</v>
      </c>
      <c r="C454" s="194" t="s">
        <v>76</v>
      </c>
      <c r="D454" s="195">
        <v>1000.0</v>
      </c>
      <c r="E454" s="103">
        <f t="shared" si="83"/>
        <v>1070</v>
      </c>
      <c r="F454" s="104">
        <f t="shared" si="84"/>
        <v>1070</v>
      </c>
    </row>
    <row r="455" ht="12.75" customHeight="1">
      <c r="A455" s="192">
        <v>124.0</v>
      </c>
      <c r="B455" s="193" t="s">
        <v>930</v>
      </c>
      <c r="C455" s="194" t="s">
        <v>76</v>
      </c>
      <c r="D455" s="195">
        <v>1000.0</v>
      </c>
      <c r="E455" s="103">
        <f t="shared" si="83"/>
        <v>1070</v>
      </c>
      <c r="F455" s="104">
        <f t="shared" si="84"/>
        <v>1070</v>
      </c>
    </row>
    <row r="456" ht="12.75" customHeight="1">
      <c r="A456" s="188">
        <v>125.0</v>
      </c>
      <c r="B456" s="189" t="s">
        <v>931</v>
      </c>
      <c r="C456" s="190" t="s">
        <v>76</v>
      </c>
      <c r="D456" s="191">
        <v>200.0</v>
      </c>
      <c r="E456" s="103">
        <f t="shared" si="83"/>
        <v>214</v>
      </c>
      <c r="F456" s="104">
        <f t="shared" si="84"/>
        <v>215</v>
      </c>
    </row>
    <row r="457" ht="12.75" customHeight="1">
      <c r="A457" s="192">
        <v>126.0</v>
      </c>
      <c r="B457" s="193" t="s">
        <v>932</v>
      </c>
      <c r="C457" s="194" t="s">
        <v>76</v>
      </c>
      <c r="D457" s="195">
        <v>2500.0</v>
      </c>
      <c r="E457" s="103">
        <f t="shared" si="83"/>
        <v>2675</v>
      </c>
      <c r="F457" s="104">
        <f t="shared" si="84"/>
        <v>2675</v>
      </c>
    </row>
    <row r="458" ht="12.75" customHeight="1">
      <c r="A458" s="192">
        <v>127.0</v>
      </c>
      <c r="B458" s="193" t="s">
        <v>933</v>
      </c>
      <c r="C458" s="194" t="s">
        <v>76</v>
      </c>
      <c r="D458" s="195">
        <v>300.0</v>
      </c>
      <c r="E458" s="103">
        <f t="shared" si="83"/>
        <v>321</v>
      </c>
      <c r="F458" s="104">
        <f t="shared" si="84"/>
        <v>320</v>
      </c>
    </row>
    <row r="459" ht="12.75" customHeight="1">
      <c r="A459" s="192">
        <v>128.0</v>
      </c>
      <c r="B459" s="193" t="s">
        <v>934</v>
      </c>
      <c r="C459" s="194" t="s">
        <v>76</v>
      </c>
      <c r="D459" s="195">
        <v>300.0</v>
      </c>
      <c r="E459" s="103">
        <f t="shared" si="83"/>
        <v>321</v>
      </c>
      <c r="F459" s="104">
        <f t="shared" si="84"/>
        <v>320</v>
      </c>
    </row>
    <row r="460" ht="12.75" customHeight="1">
      <c r="A460" s="192">
        <v>129.0</v>
      </c>
      <c r="B460" s="193" t="s">
        <v>935</v>
      </c>
      <c r="C460" s="194" t="s">
        <v>76</v>
      </c>
      <c r="D460" s="195">
        <v>1200.0</v>
      </c>
      <c r="E460" s="103">
        <f t="shared" si="83"/>
        <v>1284</v>
      </c>
      <c r="F460" s="104">
        <f t="shared" si="84"/>
        <v>1285</v>
      </c>
    </row>
    <row r="461" ht="12.75" customHeight="1">
      <c r="A461" s="192">
        <v>130.0</v>
      </c>
      <c r="B461" s="193" t="s">
        <v>936</v>
      </c>
      <c r="C461" s="194" t="s">
        <v>76</v>
      </c>
      <c r="D461" s="195">
        <v>800.0</v>
      </c>
      <c r="E461" s="103">
        <f t="shared" si="83"/>
        <v>856</v>
      </c>
      <c r="F461" s="104">
        <f t="shared" si="84"/>
        <v>855</v>
      </c>
    </row>
    <row r="462" ht="12.75" customHeight="1">
      <c r="A462" s="192">
        <v>131.0</v>
      </c>
      <c r="B462" s="193" t="s">
        <v>937</v>
      </c>
      <c r="C462" s="194" t="s">
        <v>237</v>
      </c>
      <c r="D462" s="195">
        <v>100.0</v>
      </c>
      <c r="E462" s="103">
        <f t="shared" si="83"/>
        <v>107</v>
      </c>
      <c r="F462" s="104">
        <f t="shared" si="84"/>
        <v>105</v>
      </c>
    </row>
    <row r="463" ht="12.75" customHeight="1">
      <c r="A463" s="192">
        <v>132.0</v>
      </c>
      <c r="B463" s="193" t="s">
        <v>938</v>
      </c>
      <c r="C463" s="194" t="s">
        <v>237</v>
      </c>
      <c r="D463" s="195">
        <v>300.0</v>
      </c>
      <c r="E463" s="103">
        <f t="shared" si="83"/>
        <v>321</v>
      </c>
      <c r="F463" s="104">
        <f t="shared" si="84"/>
        <v>320</v>
      </c>
    </row>
    <row r="464" ht="12.75" customHeight="1">
      <c r="A464" s="192">
        <v>133.0</v>
      </c>
      <c r="B464" s="193" t="s">
        <v>939</v>
      </c>
      <c r="C464" s="194" t="s">
        <v>591</v>
      </c>
      <c r="D464" s="195">
        <v>200.0</v>
      </c>
      <c r="E464" s="103">
        <f t="shared" si="83"/>
        <v>214</v>
      </c>
      <c r="F464" s="104">
        <f t="shared" si="84"/>
        <v>215</v>
      </c>
    </row>
    <row r="465" ht="12.75" customHeight="1">
      <c r="A465" s="192">
        <v>134.0</v>
      </c>
      <c r="B465" s="193" t="s">
        <v>594</v>
      </c>
      <c r="C465" s="194" t="s">
        <v>237</v>
      </c>
      <c r="D465" s="195">
        <v>300.0</v>
      </c>
      <c r="E465" s="103">
        <f t="shared" si="83"/>
        <v>321</v>
      </c>
      <c r="F465" s="104">
        <f t="shared" si="84"/>
        <v>320</v>
      </c>
    </row>
    <row r="466" ht="12.75" customHeight="1">
      <c r="A466" s="192">
        <v>135.0</v>
      </c>
      <c r="B466" s="193" t="s">
        <v>940</v>
      </c>
      <c r="C466" s="194" t="s">
        <v>237</v>
      </c>
      <c r="D466" s="195">
        <v>400.0</v>
      </c>
      <c r="E466" s="103">
        <f t="shared" si="83"/>
        <v>428</v>
      </c>
      <c r="F466" s="104">
        <f t="shared" si="84"/>
        <v>430</v>
      </c>
    </row>
    <row r="467" ht="12.75" customHeight="1">
      <c r="A467" s="192">
        <v>136.0</v>
      </c>
      <c r="B467" s="193" t="s">
        <v>941</v>
      </c>
      <c r="C467" s="194" t="s">
        <v>591</v>
      </c>
      <c r="D467" s="195">
        <v>800.0</v>
      </c>
      <c r="E467" s="103">
        <f t="shared" si="83"/>
        <v>856</v>
      </c>
      <c r="F467" s="104">
        <f t="shared" si="84"/>
        <v>855</v>
      </c>
    </row>
    <row r="468" ht="12.75" customHeight="1">
      <c r="A468" s="192">
        <v>137.0</v>
      </c>
      <c r="B468" s="193" t="s">
        <v>942</v>
      </c>
      <c r="C468" s="194" t="s">
        <v>237</v>
      </c>
      <c r="D468" s="195">
        <v>500.0</v>
      </c>
      <c r="E468" s="103">
        <f t="shared" si="83"/>
        <v>535</v>
      </c>
      <c r="F468" s="104">
        <f t="shared" si="84"/>
        <v>535</v>
      </c>
    </row>
    <row r="469" ht="12.75" customHeight="1">
      <c r="A469" s="192">
        <v>138.0</v>
      </c>
      <c r="B469" s="193" t="s">
        <v>943</v>
      </c>
      <c r="C469" s="194" t="s">
        <v>237</v>
      </c>
      <c r="D469" s="195">
        <v>1200.0</v>
      </c>
      <c r="E469" s="103">
        <f t="shared" si="83"/>
        <v>1284</v>
      </c>
      <c r="F469" s="104">
        <f t="shared" si="84"/>
        <v>1285</v>
      </c>
    </row>
    <row r="470" ht="12.75" customHeight="1">
      <c r="A470" s="227">
        <v>65.0</v>
      </c>
      <c r="B470" s="218" t="s">
        <v>944</v>
      </c>
      <c r="C470" s="157" t="s">
        <v>8</v>
      </c>
      <c r="D470" s="219">
        <v>2500.0</v>
      </c>
      <c r="E470" s="103">
        <f t="shared" si="83"/>
        <v>2675</v>
      </c>
      <c r="F470" s="104">
        <f t="shared" si="84"/>
        <v>2675</v>
      </c>
    </row>
    <row r="471" ht="12.75" customHeight="1">
      <c r="A471" s="167">
        <v>139.0</v>
      </c>
      <c r="B471" s="156" t="s">
        <v>945</v>
      </c>
      <c r="C471" s="157" t="s">
        <v>8</v>
      </c>
      <c r="D471" s="168" t="s">
        <v>946</v>
      </c>
      <c r="E471" s="103" t="str">
        <f t="shared" si="83"/>
        <v>#VALUE!</v>
      </c>
      <c r="F471" s="104" t="str">
        <f t="shared" si="84"/>
        <v>#VALUE!</v>
      </c>
    </row>
    <row r="472" ht="12.75" customHeight="1">
      <c r="A472" s="167">
        <v>140.0</v>
      </c>
      <c r="B472" s="156" t="s">
        <v>947</v>
      </c>
      <c r="C472" s="157" t="s">
        <v>8</v>
      </c>
      <c r="D472" s="168">
        <v>500.0</v>
      </c>
      <c r="E472" s="103">
        <f t="shared" si="83"/>
        <v>535</v>
      </c>
      <c r="F472" s="104">
        <f t="shared" si="84"/>
        <v>535</v>
      </c>
    </row>
    <row r="473" ht="12.75" customHeight="1">
      <c r="A473" s="167">
        <v>141.0</v>
      </c>
      <c r="B473" s="156" t="s">
        <v>948</v>
      </c>
      <c r="C473" s="157" t="s">
        <v>8</v>
      </c>
      <c r="D473" s="168" t="s">
        <v>949</v>
      </c>
      <c r="E473" s="103" t="str">
        <f t="shared" si="83"/>
        <v>#VALUE!</v>
      </c>
      <c r="F473" s="104" t="str">
        <f t="shared" si="84"/>
        <v>#VALUE!</v>
      </c>
    </row>
    <row r="474" ht="12.75" customHeight="1">
      <c r="A474" s="167"/>
      <c r="B474" s="228"/>
      <c r="C474" s="157"/>
      <c r="D474" s="168"/>
      <c r="E474" s="103"/>
      <c r="F474" s="104"/>
    </row>
    <row r="475" ht="12.75" customHeight="1">
      <c r="A475" s="167"/>
      <c r="B475" s="228"/>
      <c r="C475" s="157"/>
      <c r="D475" s="168"/>
      <c r="E475" s="103"/>
      <c r="F475" s="104"/>
    </row>
    <row r="476" ht="12.75" customHeight="1">
      <c r="A476" s="223" t="s">
        <v>950</v>
      </c>
      <c r="B476" s="215"/>
      <c r="C476" s="215"/>
      <c r="D476" s="215"/>
      <c r="E476" s="215"/>
      <c r="F476" s="34"/>
    </row>
    <row r="477" ht="12.75" customHeight="1">
      <c r="A477" s="38"/>
      <c r="B477" s="2"/>
      <c r="C477" s="2"/>
      <c r="D477" s="2"/>
      <c r="E477" s="2"/>
      <c r="F477" s="39"/>
    </row>
    <row r="478" ht="12.75" customHeight="1">
      <c r="A478" s="180" t="s">
        <v>587</v>
      </c>
      <c r="B478" s="10"/>
      <c r="C478" s="10"/>
      <c r="D478" s="10"/>
      <c r="E478" s="10"/>
      <c r="F478" s="11"/>
    </row>
    <row r="479" ht="12.75" customHeight="1">
      <c r="A479" s="188">
        <v>139.0</v>
      </c>
      <c r="B479" s="189" t="s">
        <v>951</v>
      </c>
      <c r="C479" s="190" t="s">
        <v>591</v>
      </c>
      <c r="D479" s="191">
        <v>1000.0</v>
      </c>
      <c r="E479" s="103">
        <f t="shared" ref="E479:E487" si="85">D479*0.07+D479</f>
        <v>1070</v>
      </c>
      <c r="F479" s="104">
        <f t="shared" ref="F479:F487" si="86">MROUND(E479, 5)</f>
        <v>1070</v>
      </c>
    </row>
    <row r="480" ht="12.75" customHeight="1">
      <c r="A480" s="192">
        <v>140.0</v>
      </c>
      <c r="B480" s="193" t="s">
        <v>952</v>
      </c>
      <c r="C480" s="194" t="s">
        <v>591</v>
      </c>
      <c r="D480" s="195">
        <v>300.0</v>
      </c>
      <c r="E480" s="103">
        <f t="shared" si="85"/>
        <v>321</v>
      </c>
      <c r="F480" s="104">
        <f t="shared" si="86"/>
        <v>320</v>
      </c>
    </row>
    <row r="481" ht="12.75" customHeight="1">
      <c r="A481" s="192">
        <v>141.0</v>
      </c>
      <c r="B481" s="193" t="s">
        <v>953</v>
      </c>
      <c r="C481" s="194" t="s">
        <v>591</v>
      </c>
      <c r="D481" s="195">
        <v>200.0</v>
      </c>
      <c r="E481" s="103">
        <f t="shared" si="85"/>
        <v>214</v>
      </c>
      <c r="F481" s="104">
        <f t="shared" si="86"/>
        <v>215</v>
      </c>
    </row>
    <row r="482" ht="12.75" customHeight="1">
      <c r="A482" s="192">
        <v>142.0</v>
      </c>
      <c r="B482" s="193" t="s">
        <v>954</v>
      </c>
      <c r="C482" s="194" t="s">
        <v>237</v>
      </c>
      <c r="D482" s="195">
        <v>100.0</v>
      </c>
      <c r="E482" s="103">
        <f t="shared" si="85"/>
        <v>107</v>
      </c>
      <c r="F482" s="104">
        <f t="shared" si="86"/>
        <v>105</v>
      </c>
    </row>
    <row r="483" ht="12.75" customHeight="1">
      <c r="A483" s="192">
        <v>143.0</v>
      </c>
      <c r="B483" s="193" t="s">
        <v>955</v>
      </c>
      <c r="C483" s="194" t="s">
        <v>237</v>
      </c>
      <c r="D483" s="195">
        <v>200.0</v>
      </c>
      <c r="E483" s="103">
        <f t="shared" si="85"/>
        <v>214</v>
      </c>
      <c r="F483" s="104">
        <f t="shared" si="86"/>
        <v>215</v>
      </c>
    </row>
    <row r="484" ht="12.75" customHeight="1">
      <c r="A484" s="192">
        <v>144.0</v>
      </c>
      <c r="B484" s="193" t="s">
        <v>956</v>
      </c>
      <c r="C484" s="194" t="s">
        <v>237</v>
      </c>
      <c r="D484" s="195">
        <v>100.0</v>
      </c>
      <c r="E484" s="103">
        <f t="shared" si="85"/>
        <v>107</v>
      </c>
      <c r="F484" s="104">
        <f t="shared" si="86"/>
        <v>105</v>
      </c>
    </row>
    <row r="485" ht="12.75" customHeight="1">
      <c r="A485" s="192">
        <v>145.0</v>
      </c>
      <c r="B485" s="193" t="s">
        <v>957</v>
      </c>
      <c r="C485" s="194" t="s">
        <v>237</v>
      </c>
      <c r="D485" s="195">
        <v>200.0</v>
      </c>
      <c r="E485" s="103">
        <f t="shared" si="85"/>
        <v>214</v>
      </c>
      <c r="F485" s="104">
        <f t="shared" si="86"/>
        <v>215</v>
      </c>
    </row>
    <row r="486" ht="12.75" customHeight="1">
      <c r="A486" s="192">
        <v>146.0</v>
      </c>
      <c r="B486" s="193" t="s">
        <v>958</v>
      </c>
      <c r="C486" s="194" t="s">
        <v>237</v>
      </c>
      <c r="D486" s="195">
        <v>100.0</v>
      </c>
      <c r="E486" s="103">
        <f t="shared" si="85"/>
        <v>107</v>
      </c>
      <c r="F486" s="104">
        <f t="shared" si="86"/>
        <v>105</v>
      </c>
    </row>
    <row r="487" ht="12.75" customHeight="1">
      <c r="A487" s="192">
        <v>147.0</v>
      </c>
      <c r="B487" s="193" t="s">
        <v>959</v>
      </c>
      <c r="C487" s="194" t="s">
        <v>237</v>
      </c>
      <c r="D487" s="195">
        <v>100.0</v>
      </c>
      <c r="E487" s="103">
        <f t="shared" si="85"/>
        <v>107</v>
      </c>
      <c r="F487" s="104">
        <f t="shared" si="86"/>
        <v>105</v>
      </c>
    </row>
    <row r="488" ht="12.75" customHeight="1">
      <c r="A488" s="180" t="s">
        <v>960</v>
      </c>
      <c r="B488" s="10"/>
      <c r="C488" s="10"/>
      <c r="D488" s="10"/>
      <c r="E488" s="10"/>
      <c r="F488" s="11"/>
    </row>
    <row r="489" ht="12.75" customHeight="1">
      <c r="A489" s="188">
        <v>148.0</v>
      </c>
      <c r="B489" s="189" t="s">
        <v>961</v>
      </c>
      <c r="C489" s="190" t="s">
        <v>591</v>
      </c>
      <c r="D489" s="191">
        <v>1200.0</v>
      </c>
      <c r="E489" s="103">
        <f t="shared" ref="E489:E499" si="87">D489*0.07+D489</f>
        <v>1284</v>
      </c>
      <c r="F489" s="104">
        <f t="shared" ref="F489:F499" si="88">MROUND(E489, 5)</f>
        <v>1285</v>
      </c>
    </row>
    <row r="490" ht="12.75" customHeight="1">
      <c r="A490" s="192">
        <v>149.0</v>
      </c>
      <c r="B490" s="193" t="s">
        <v>962</v>
      </c>
      <c r="C490" s="194" t="s">
        <v>591</v>
      </c>
      <c r="D490" s="195">
        <v>600.0</v>
      </c>
      <c r="E490" s="103">
        <f t="shared" si="87"/>
        <v>642</v>
      </c>
      <c r="F490" s="104">
        <f t="shared" si="88"/>
        <v>640</v>
      </c>
    </row>
    <row r="491" ht="12.75" customHeight="1">
      <c r="A491" s="192">
        <v>150.0</v>
      </c>
      <c r="B491" s="193" t="s">
        <v>963</v>
      </c>
      <c r="C491" s="194" t="s">
        <v>237</v>
      </c>
      <c r="D491" s="195">
        <v>600.0</v>
      </c>
      <c r="E491" s="103">
        <f t="shared" si="87"/>
        <v>642</v>
      </c>
      <c r="F491" s="104">
        <f t="shared" si="88"/>
        <v>640</v>
      </c>
    </row>
    <row r="492" ht="12.75" customHeight="1">
      <c r="A492" s="192">
        <v>151.0</v>
      </c>
      <c r="B492" s="193" t="s">
        <v>964</v>
      </c>
      <c r="C492" s="194" t="s">
        <v>237</v>
      </c>
      <c r="D492" s="195">
        <v>300.0</v>
      </c>
      <c r="E492" s="103">
        <f t="shared" si="87"/>
        <v>321</v>
      </c>
      <c r="F492" s="104">
        <f t="shared" si="88"/>
        <v>320</v>
      </c>
    </row>
    <row r="493" ht="12.75" customHeight="1">
      <c r="A493" s="192">
        <v>152.0</v>
      </c>
      <c r="B493" s="193" t="s">
        <v>965</v>
      </c>
      <c r="C493" s="194" t="s">
        <v>237</v>
      </c>
      <c r="D493" s="195">
        <v>300.0</v>
      </c>
      <c r="E493" s="103">
        <f t="shared" si="87"/>
        <v>321</v>
      </c>
      <c r="F493" s="104">
        <f t="shared" si="88"/>
        <v>320</v>
      </c>
    </row>
    <row r="494" ht="12.75" customHeight="1">
      <c r="A494" s="192">
        <v>153.0</v>
      </c>
      <c r="B494" s="193" t="s">
        <v>966</v>
      </c>
      <c r="C494" s="194" t="s">
        <v>237</v>
      </c>
      <c r="D494" s="195">
        <v>300.0</v>
      </c>
      <c r="E494" s="103">
        <f t="shared" si="87"/>
        <v>321</v>
      </c>
      <c r="F494" s="104">
        <f t="shared" si="88"/>
        <v>320</v>
      </c>
    </row>
    <row r="495" ht="12.75" customHeight="1">
      <c r="A495" s="192">
        <v>154.0</v>
      </c>
      <c r="B495" s="193" t="s">
        <v>967</v>
      </c>
      <c r="C495" s="194" t="s">
        <v>237</v>
      </c>
      <c r="D495" s="195">
        <v>200.0</v>
      </c>
      <c r="E495" s="103">
        <f t="shared" si="87"/>
        <v>214</v>
      </c>
      <c r="F495" s="104">
        <f t="shared" si="88"/>
        <v>215</v>
      </c>
    </row>
    <row r="496" ht="12.75" customHeight="1">
      <c r="A496" s="192">
        <v>155.0</v>
      </c>
      <c r="B496" s="193" t="s">
        <v>968</v>
      </c>
      <c r="C496" s="194" t="s">
        <v>237</v>
      </c>
      <c r="D496" s="195">
        <v>100.0</v>
      </c>
      <c r="E496" s="103">
        <f t="shared" si="87"/>
        <v>107</v>
      </c>
      <c r="F496" s="104">
        <f t="shared" si="88"/>
        <v>105</v>
      </c>
    </row>
    <row r="497" ht="12.75" customHeight="1">
      <c r="A497" s="192">
        <v>156.0</v>
      </c>
      <c r="B497" s="193" t="s">
        <v>969</v>
      </c>
      <c r="C497" s="194" t="s">
        <v>237</v>
      </c>
      <c r="D497" s="195">
        <v>300.0</v>
      </c>
      <c r="E497" s="103">
        <f t="shared" si="87"/>
        <v>321</v>
      </c>
      <c r="F497" s="104">
        <f t="shared" si="88"/>
        <v>320</v>
      </c>
    </row>
    <row r="498" ht="12.75" customHeight="1">
      <c r="A498" s="188">
        <v>157.0</v>
      </c>
      <c r="B498" s="189" t="s">
        <v>940</v>
      </c>
      <c r="C498" s="190" t="s">
        <v>237</v>
      </c>
      <c r="D498" s="191">
        <v>200.0</v>
      </c>
      <c r="E498" s="103">
        <f t="shared" si="87"/>
        <v>214</v>
      </c>
      <c r="F498" s="104">
        <f t="shared" si="88"/>
        <v>215</v>
      </c>
    </row>
    <row r="499" ht="12.75" customHeight="1">
      <c r="A499" s="192">
        <v>158.0</v>
      </c>
      <c r="B499" s="193" t="s">
        <v>970</v>
      </c>
      <c r="C499" s="194" t="s">
        <v>237</v>
      </c>
      <c r="D499" s="195">
        <v>200.0</v>
      </c>
      <c r="E499" s="103">
        <f t="shared" si="87"/>
        <v>214</v>
      </c>
      <c r="F499" s="104">
        <f t="shared" si="88"/>
        <v>215</v>
      </c>
    </row>
    <row r="500" ht="12.75" customHeight="1">
      <c r="A500" s="180" t="s">
        <v>971</v>
      </c>
      <c r="B500" s="10"/>
      <c r="C500" s="10"/>
      <c r="D500" s="10"/>
      <c r="E500" s="10"/>
      <c r="F500" s="11"/>
    </row>
    <row r="501" ht="15.75" customHeight="1">
      <c r="A501" s="167"/>
      <c r="B501" s="156" t="s">
        <v>972</v>
      </c>
      <c r="C501" s="157" t="s">
        <v>8</v>
      </c>
      <c r="D501" s="229">
        <v>800.0</v>
      </c>
      <c r="E501" s="230">
        <f t="shared" ref="E501:E504" si="89">D501*0.07+D501</f>
        <v>856</v>
      </c>
      <c r="F501" s="104">
        <f t="shared" ref="F501:F504" si="90">MROUND(E501, 5)</f>
        <v>855</v>
      </c>
    </row>
    <row r="502" ht="12.75" customHeight="1">
      <c r="A502" s="167">
        <v>143.0</v>
      </c>
      <c r="B502" s="156" t="s">
        <v>973</v>
      </c>
      <c r="C502" s="157" t="s">
        <v>8</v>
      </c>
      <c r="D502" s="229">
        <v>650.0</v>
      </c>
      <c r="E502" s="230">
        <f t="shared" si="89"/>
        <v>695.5</v>
      </c>
      <c r="F502" s="104">
        <f t="shared" si="90"/>
        <v>695</v>
      </c>
    </row>
    <row r="503" ht="12.75" customHeight="1">
      <c r="A503" s="167">
        <v>144.0</v>
      </c>
      <c r="B503" s="156" t="s">
        <v>974</v>
      </c>
      <c r="C503" s="157" t="s">
        <v>8</v>
      </c>
      <c r="D503" s="229">
        <v>450.0</v>
      </c>
      <c r="E503" s="230">
        <f t="shared" si="89"/>
        <v>481.5</v>
      </c>
      <c r="F503" s="104">
        <f t="shared" si="90"/>
        <v>480</v>
      </c>
    </row>
    <row r="504" ht="12.75" customHeight="1">
      <c r="A504" s="167">
        <v>145.0</v>
      </c>
      <c r="B504" s="156" t="s">
        <v>975</v>
      </c>
      <c r="C504" s="157" t="s">
        <v>8</v>
      </c>
      <c r="D504" s="168" t="s">
        <v>976</v>
      </c>
      <c r="E504" s="103" t="str">
        <f t="shared" si="89"/>
        <v>#VALUE!</v>
      </c>
      <c r="F504" s="104" t="str">
        <f t="shared" si="90"/>
        <v>#VALUE!</v>
      </c>
    </row>
    <row r="505" ht="12.75" customHeight="1">
      <c r="A505" s="180" t="s">
        <v>977</v>
      </c>
      <c r="B505" s="10"/>
      <c r="C505" s="10"/>
      <c r="D505" s="10"/>
      <c r="E505" s="10"/>
      <c r="F505" s="11"/>
    </row>
    <row r="506" ht="12.75" customHeight="1">
      <c r="A506" s="218"/>
      <c r="B506" s="218" t="s">
        <v>978</v>
      </c>
      <c r="C506" s="231" t="s">
        <v>8</v>
      </c>
      <c r="D506" s="167" t="s">
        <v>272</v>
      </c>
      <c r="E506" s="103" t="str">
        <f t="shared" ref="E506:E518" si="91">D506*0.07+D506</f>
        <v>#VALUE!</v>
      </c>
      <c r="F506" s="104" t="str">
        <f t="shared" ref="F506:F518" si="92">MROUND(E506, 5)</f>
        <v>#VALUE!</v>
      </c>
    </row>
    <row r="507" ht="12.75" customHeight="1">
      <c r="A507" s="219">
        <v>147.0</v>
      </c>
      <c r="B507" s="218" t="s">
        <v>979</v>
      </c>
      <c r="C507" s="231" t="s">
        <v>8</v>
      </c>
      <c r="D507" s="167" t="s">
        <v>161</v>
      </c>
      <c r="E507" s="103" t="str">
        <f t="shared" si="91"/>
        <v>#VALUE!</v>
      </c>
      <c r="F507" s="104" t="str">
        <f t="shared" si="92"/>
        <v>#VALUE!</v>
      </c>
    </row>
    <row r="508" ht="12.75" customHeight="1">
      <c r="A508" s="219">
        <v>148.0</v>
      </c>
      <c r="B508" s="218" t="s">
        <v>980</v>
      </c>
      <c r="C508" s="231" t="s">
        <v>8</v>
      </c>
      <c r="D508" s="167">
        <v>500.0</v>
      </c>
      <c r="E508" s="103">
        <f t="shared" si="91"/>
        <v>535</v>
      </c>
      <c r="F508" s="104">
        <f t="shared" si="92"/>
        <v>535</v>
      </c>
    </row>
    <row r="509" ht="12.75" customHeight="1">
      <c r="A509" s="219">
        <v>149.0</v>
      </c>
      <c r="B509" s="218" t="s">
        <v>981</v>
      </c>
      <c r="C509" s="231" t="s">
        <v>591</v>
      </c>
      <c r="D509" s="167">
        <v>100.0</v>
      </c>
      <c r="E509" s="103">
        <f t="shared" si="91"/>
        <v>107</v>
      </c>
      <c r="F509" s="104">
        <f t="shared" si="92"/>
        <v>105</v>
      </c>
    </row>
    <row r="510" ht="12.75" customHeight="1">
      <c r="A510" s="219">
        <v>150.0</v>
      </c>
      <c r="B510" s="218" t="s">
        <v>982</v>
      </c>
      <c r="C510" s="231" t="s">
        <v>8</v>
      </c>
      <c r="D510" s="167">
        <v>500.0</v>
      </c>
      <c r="E510" s="103">
        <f t="shared" si="91"/>
        <v>535</v>
      </c>
      <c r="F510" s="104">
        <f t="shared" si="92"/>
        <v>535</v>
      </c>
    </row>
    <row r="511" ht="12.75" customHeight="1">
      <c r="A511" s="219">
        <v>151.0</v>
      </c>
      <c r="B511" s="218" t="s">
        <v>983</v>
      </c>
      <c r="C511" s="231" t="s">
        <v>591</v>
      </c>
      <c r="D511" s="167">
        <v>250.0</v>
      </c>
      <c r="E511" s="103">
        <f t="shared" si="91"/>
        <v>267.5</v>
      </c>
      <c r="F511" s="104">
        <f t="shared" si="92"/>
        <v>270</v>
      </c>
    </row>
    <row r="512" ht="12.75" customHeight="1">
      <c r="A512" s="219">
        <v>152.0</v>
      </c>
      <c r="B512" s="218" t="s">
        <v>984</v>
      </c>
      <c r="C512" s="231" t="s">
        <v>8</v>
      </c>
      <c r="D512" s="167">
        <v>500.0</v>
      </c>
      <c r="E512" s="103">
        <f t="shared" si="91"/>
        <v>535</v>
      </c>
      <c r="F512" s="104">
        <f t="shared" si="92"/>
        <v>535</v>
      </c>
    </row>
    <row r="513" ht="12.75" customHeight="1">
      <c r="A513" s="219">
        <v>153.0</v>
      </c>
      <c r="B513" s="232" t="s">
        <v>985</v>
      </c>
      <c r="C513" s="231" t="s">
        <v>591</v>
      </c>
      <c r="D513" s="167">
        <v>1200.0</v>
      </c>
      <c r="E513" s="103">
        <f t="shared" si="91"/>
        <v>1284</v>
      </c>
      <c r="F513" s="104">
        <f t="shared" si="92"/>
        <v>1285</v>
      </c>
    </row>
    <row r="514" ht="12.75" customHeight="1">
      <c r="A514" s="219">
        <v>154.0</v>
      </c>
      <c r="B514" s="218" t="s">
        <v>986</v>
      </c>
      <c r="C514" s="233" t="s">
        <v>8</v>
      </c>
      <c r="D514" s="167">
        <v>1500.0</v>
      </c>
      <c r="E514" s="103">
        <f t="shared" si="91"/>
        <v>1605</v>
      </c>
      <c r="F514" s="104">
        <f t="shared" si="92"/>
        <v>1605</v>
      </c>
    </row>
    <row r="515" ht="12.75" customHeight="1">
      <c r="A515" s="219">
        <v>155.0</v>
      </c>
      <c r="B515" s="218" t="s">
        <v>987</v>
      </c>
      <c r="C515" s="233" t="s">
        <v>8</v>
      </c>
      <c r="D515" s="167" t="s">
        <v>988</v>
      </c>
      <c r="E515" s="103" t="str">
        <f t="shared" si="91"/>
        <v>#VALUE!</v>
      </c>
      <c r="F515" s="104" t="str">
        <f t="shared" si="92"/>
        <v>#VALUE!</v>
      </c>
    </row>
    <row r="516" ht="12.75" customHeight="1">
      <c r="A516" s="219">
        <v>156.0</v>
      </c>
      <c r="B516" s="218" t="s">
        <v>989</v>
      </c>
      <c r="C516" s="233" t="s">
        <v>591</v>
      </c>
      <c r="D516" s="167">
        <v>250.0</v>
      </c>
      <c r="E516" s="103">
        <f t="shared" si="91"/>
        <v>267.5</v>
      </c>
      <c r="F516" s="104">
        <f t="shared" si="92"/>
        <v>270</v>
      </c>
    </row>
    <row r="517" ht="24.75" customHeight="1">
      <c r="A517" s="219">
        <v>157.0</v>
      </c>
      <c r="B517" s="156" t="s">
        <v>990</v>
      </c>
      <c r="C517" s="233" t="s">
        <v>8</v>
      </c>
      <c r="D517" s="167" t="s">
        <v>991</v>
      </c>
      <c r="E517" s="103" t="str">
        <f t="shared" si="91"/>
        <v>#VALUE!</v>
      </c>
      <c r="F517" s="104" t="str">
        <f t="shared" si="92"/>
        <v>#VALUE!</v>
      </c>
    </row>
    <row r="518" ht="38.25" customHeight="1">
      <c r="A518" s="219">
        <v>158.0</v>
      </c>
      <c r="B518" s="156" t="s">
        <v>992</v>
      </c>
      <c r="C518" s="233" t="s">
        <v>8</v>
      </c>
      <c r="D518" s="167" t="s">
        <v>993</v>
      </c>
      <c r="E518" s="103" t="str">
        <f t="shared" si="91"/>
        <v>#VALUE!</v>
      </c>
      <c r="F518" s="104" t="str">
        <f t="shared" si="92"/>
        <v>#VALUE!</v>
      </c>
    </row>
    <row r="519" ht="12.75" customHeight="1">
      <c r="A519" s="180" t="s">
        <v>215</v>
      </c>
      <c r="B519" s="10"/>
      <c r="C519" s="10"/>
      <c r="D519" s="10"/>
      <c r="E519" s="10"/>
      <c r="F519" s="11"/>
    </row>
    <row r="520" ht="15.0" customHeight="1">
      <c r="A520" s="219"/>
      <c r="B520" s="156" t="s">
        <v>249</v>
      </c>
      <c r="C520" s="234" t="s">
        <v>8</v>
      </c>
      <c r="D520" s="235">
        <v>1.5</v>
      </c>
      <c r="E520" s="103"/>
      <c r="F520" s="104"/>
    </row>
    <row r="521" ht="14.25" customHeight="1">
      <c r="A521" s="236">
        <v>160.0</v>
      </c>
      <c r="B521" s="156" t="s">
        <v>250</v>
      </c>
      <c r="C521" s="234" t="s">
        <v>8</v>
      </c>
      <c r="D521" s="235">
        <v>2.0</v>
      </c>
      <c r="E521" s="103"/>
      <c r="F521" s="104"/>
    </row>
    <row r="522" ht="15.75" customHeight="1">
      <c r="A522" s="236">
        <v>161.0</v>
      </c>
      <c r="B522" s="156" t="s">
        <v>251</v>
      </c>
      <c r="C522" s="234" t="s">
        <v>8</v>
      </c>
      <c r="D522" s="235">
        <v>1.5</v>
      </c>
      <c r="E522" s="103"/>
      <c r="F522" s="104"/>
    </row>
    <row r="523" ht="15.75" customHeight="1">
      <c r="A523" s="236">
        <v>162.0</v>
      </c>
      <c r="B523" s="156" t="s">
        <v>252</v>
      </c>
      <c r="C523" s="234" t="s">
        <v>8</v>
      </c>
      <c r="D523" s="235">
        <v>1.2</v>
      </c>
      <c r="E523" s="103"/>
      <c r="F523" s="104"/>
    </row>
    <row r="524" ht="15.75" customHeight="1">
      <c r="A524" s="236">
        <v>163.0</v>
      </c>
      <c r="B524" s="156" t="s">
        <v>253</v>
      </c>
      <c r="C524" s="234" t="s">
        <v>8</v>
      </c>
      <c r="D524" s="235">
        <v>1.2</v>
      </c>
      <c r="E524" s="103"/>
      <c r="F524" s="104"/>
    </row>
    <row r="525" ht="12.75" customHeight="1">
      <c r="A525" s="180" t="s">
        <v>994</v>
      </c>
      <c r="B525" s="10"/>
      <c r="C525" s="10"/>
      <c r="D525" s="10"/>
      <c r="E525" s="10"/>
      <c r="F525" s="11"/>
    </row>
    <row r="526" ht="12.75" customHeight="1">
      <c r="A526" s="219"/>
      <c r="B526" s="156" t="s">
        <v>995</v>
      </c>
      <c r="C526" s="234" t="s">
        <v>8</v>
      </c>
      <c r="D526" s="235">
        <v>90.0</v>
      </c>
      <c r="E526" s="103">
        <f t="shared" ref="E526:E531" si="93">D526*0.07+D526</f>
        <v>96.3</v>
      </c>
      <c r="F526" s="104">
        <f t="shared" ref="F526:F531" si="94">MROUND(E526, 5)</f>
        <v>95</v>
      </c>
    </row>
    <row r="527" ht="12.75" customHeight="1">
      <c r="A527" s="219">
        <v>165.0</v>
      </c>
      <c r="B527" s="156" t="s">
        <v>996</v>
      </c>
      <c r="C527" s="234" t="s">
        <v>8</v>
      </c>
      <c r="D527" s="235">
        <v>40.0</v>
      </c>
      <c r="E527" s="103">
        <f t="shared" si="93"/>
        <v>42.8</v>
      </c>
      <c r="F527" s="104">
        <f t="shared" si="94"/>
        <v>45</v>
      </c>
    </row>
    <row r="528" ht="12.75" customHeight="1">
      <c r="A528" s="237">
        <v>166.0</v>
      </c>
      <c r="B528" s="156" t="s">
        <v>997</v>
      </c>
      <c r="C528" s="234" t="s">
        <v>8</v>
      </c>
      <c r="D528" s="235">
        <v>60.0</v>
      </c>
      <c r="E528" s="103">
        <f t="shared" si="93"/>
        <v>64.2</v>
      </c>
      <c r="F528" s="104">
        <f t="shared" si="94"/>
        <v>65</v>
      </c>
    </row>
    <row r="529" ht="12.75" customHeight="1">
      <c r="A529" s="219">
        <v>167.0</v>
      </c>
      <c r="B529" s="156" t="s">
        <v>998</v>
      </c>
      <c r="C529" s="234" t="s">
        <v>8</v>
      </c>
      <c r="D529" s="235">
        <v>380.0</v>
      </c>
      <c r="E529" s="103">
        <f t="shared" si="93"/>
        <v>406.6</v>
      </c>
      <c r="F529" s="104">
        <f t="shared" si="94"/>
        <v>405</v>
      </c>
    </row>
    <row r="530" ht="12.75" customHeight="1">
      <c r="A530" s="237">
        <v>168.0</v>
      </c>
      <c r="B530" s="238" t="s">
        <v>999</v>
      </c>
      <c r="C530" s="234" t="s">
        <v>8</v>
      </c>
      <c r="D530" s="235">
        <v>340.0</v>
      </c>
      <c r="E530" s="103">
        <f t="shared" si="93"/>
        <v>363.8</v>
      </c>
      <c r="F530" s="104">
        <f t="shared" si="94"/>
        <v>365</v>
      </c>
    </row>
    <row r="531" ht="12.75" customHeight="1">
      <c r="A531" s="219">
        <v>169.0</v>
      </c>
      <c r="B531" s="239" t="s">
        <v>236</v>
      </c>
      <c r="C531" s="240" t="s">
        <v>237</v>
      </c>
      <c r="D531" s="241">
        <v>380.0</v>
      </c>
      <c r="E531" s="103">
        <f t="shared" si="93"/>
        <v>406.6</v>
      </c>
      <c r="F531" s="104">
        <f t="shared" si="94"/>
        <v>405</v>
      </c>
    </row>
    <row r="532" ht="12.75" customHeight="1">
      <c r="A532" s="242">
        <v>170.0</v>
      </c>
      <c r="B532" s="242" t="s">
        <v>1000</v>
      </c>
      <c r="C532" s="240" t="s">
        <v>237</v>
      </c>
      <c r="D532" s="241">
        <v>2500.0</v>
      </c>
      <c r="E532" s="243"/>
      <c r="F532" s="243"/>
    </row>
    <row r="533" ht="12.75" customHeight="1">
      <c r="A533" s="242"/>
      <c r="B533" s="242"/>
      <c r="C533" s="244"/>
      <c r="D533" s="245"/>
      <c r="E533" s="243"/>
      <c r="F533" s="243"/>
    </row>
    <row r="534" ht="12.75" customHeight="1">
      <c r="A534" s="242"/>
      <c r="B534" s="242"/>
      <c r="C534" s="244"/>
      <c r="D534" s="245"/>
      <c r="E534" s="243"/>
      <c r="F534" s="243"/>
    </row>
    <row r="535" ht="12.75" customHeight="1">
      <c r="A535" s="242"/>
      <c r="B535" s="242"/>
      <c r="C535" s="244"/>
      <c r="D535" s="245"/>
      <c r="E535" s="243"/>
      <c r="F535" s="243"/>
    </row>
    <row r="536" ht="12.75" customHeight="1">
      <c r="A536" s="242"/>
      <c r="B536" s="242"/>
      <c r="C536" s="244"/>
      <c r="D536" s="245"/>
      <c r="E536" s="243"/>
      <c r="F536" s="243"/>
    </row>
    <row r="537" ht="12.75" customHeight="1">
      <c r="A537" s="242"/>
      <c r="B537" s="242"/>
      <c r="C537" s="244"/>
      <c r="D537" s="245"/>
      <c r="E537" s="243"/>
      <c r="F537" s="243"/>
    </row>
    <row r="538" ht="12.75" customHeight="1">
      <c r="A538" s="242"/>
      <c r="B538" s="242"/>
      <c r="C538" s="244"/>
      <c r="D538" s="245"/>
      <c r="E538" s="243"/>
      <c r="F538" s="243"/>
    </row>
    <row r="539" ht="12.75" customHeight="1">
      <c r="A539" s="242"/>
      <c r="B539" s="242"/>
      <c r="C539" s="244"/>
      <c r="D539" s="245"/>
      <c r="E539" s="243"/>
      <c r="F539" s="243"/>
    </row>
    <row r="540" ht="12.75" customHeight="1">
      <c r="A540" s="242"/>
      <c r="B540" s="242"/>
      <c r="C540" s="244"/>
      <c r="D540" s="245"/>
      <c r="E540" s="243"/>
      <c r="F540" s="243"/>
    </row>
    <row r="541" ht="12.75" customHeight="1">
      <c r="C541" s="90"/>
      <c r="D541" s="86"/>
      <c r="E541" s="243"/>
      <c r="F541" s="243"/>
    </row>
    <row r="542" ht="12.75" customHeight="1">
      <c r="C542" s="90"/>
      <c r="D542" s="86"/>
      <c r="E542" s="243"/>
      <c r="F542" s="243"/>
    </row>
    <row r="543" ht="12.75" customHeight="1">
      <c r="C543" s="90"/>
      <c r="D543" s="86"/>
      <c r="E543" s="243"/>
      <c r="F543" s="243"/>
    </row>
    <row r="544" ht="12.75" customHeight="1">
      <c r="C544" s="90"/>
      <c r="D544" s="86"/>
      <c r="E544" s="243"/>
      <c r="F544" s="243"/>
    </row>
    <row r="545" ht="12.75" customHeight="1">
      <c r="C545" s="90"/>
      <c r="D545" s="86"/>
      <c r="E545" s="243"/>
      <c r="F545" s="243"/>
    </row>
    <row r="546" ht="12.75" customHeight="1">
      <c r="C546" s="90"/>
      <c r="D546" s="86"/>
      <c r="E546" s="243"/>
      <c r="F546" s="243"/>
    </row>
    <row r="547" ht="12.75" customHeight="1">
      <c r="C547" s="90"/>
      <c r="D547" s="86"/>
      <c r="E547" s="243"/>
      <c r="F547" s="243"/>
    </row>
    <row r="548" ht="12.75" customHeight="1">
      <c r="C548" s="90"/>
      <c r="D548" s="86"/>
      <c r="E548" s="243"/>
      <c r="F548" s="243"/>
    </row>
    <row r="549" ht="12.75" customHeight="1">
      <c r="C549" s="90"/>
      <c r="D549" s="86"/>
      <c r="E549" s="243"/>
      <c r="F549" s="243"/>
    </row>
    <row r="550" ht="12.75" customHeight="1">
      <c r="C550" s="90"/>
      <c r="D550" s="86"/>
      <c r="E550" s="243"/>
      <c r="F550" s="243"/>
    </row>
    <row r="551" ht="12.75" customHeight="1">
      <c r="C551" s="90"/>
      <c r="D551" s="86"/>
      <c r="E551" s="243"/>
      <c r="F551" s="243"/>
    </row>
    <row r="552" ht="12.75" customHeight="1">
      <c r="C552" s="90"/>
      <c r="D552" s="86"/>
      <c r="E552" s="243"/>
      <c r="F552" s="243"/>
    </row>
    <row r="553" ht="12.75" customHeight="1">
      <c r="C553" s="90"/>
      <c r="D553" s="86"/>
      <c r="E553" s="243"/>
      <c r="F553" s="243"/>
    </row>
    <row r="554" ht="12.75" customHeight="1">
      <c r="C554" s="90"/>
      <c r="D554" s="86"/>
      <c r="E554" s="243"/>
      <c r="F554" s="243"/>
    </row>
    <row r="555" ht="12.75" customHeight="1">
      <c r="C555" s="90"/>
      <c r="D555" s="86"/>
      <c r="E555" s="243"/>
      <c r="F555" s="243"/>
    </row>
    <row r="556" ht="12.75" customHeight="1">
      <c r="C556" s="90"/>
      <c r="D556" s="86"/>
      <c r="E556" s="243"/>
      <c r="F556" s="243"/>
    </row>
    <row r="557" ht="12.75" customHeight="1">
      <c r="C557" s="90"/>
      <c r="D557" s="86"/>
      <c r="E557" s="243"/>
      <c r="F557" s="243"/>
    </row>
    <row r="558" ht="12.75" customHeight="1">
      <c r="C558" s="90"/>
      <c r="D558" s="86"/>
      <c r="E558" s="243"/>
      <c r="F558" s="243"/>
    </row>
    <row r="559" ht="12.75" customHeight="1">
      <c r="C559" s="90"/>
      <c r="D559" s="86"/>
      <c r="E559" s="243"/>
      <c r="F559" s="243"/>
    </row>
    <row r="560" ht="12.75" customHeight="1">
      <c r="C560" s="90"/>
      <c r="D560" s="86"/>
      <c r="E560" s="243"/>
      <c r="F560" s="243"/>
    </row>
    <row r="561" ht="12.75" customHeight="1">
      <c r="C561" s="90"/>
      <c r="D561" s="86"/>
      <c r="E561" s="243"/>
      <c r="F561" s="243"/>
    </row>
    <row r="562" ht="12.75" customHeight="1">
      <c r="C562" s="90"/>
      <c r="D562" s="86"/>
      <c r="E562" s="243"/>
      <c r="F562" s="243"/>
    </row>
    <row r="563" ht="12.75" customHeight="1">
      <c r="C563" s="90"/>
      <c r="D563" s="86"/>
      <c r="E563" s="243"/>
      <c r="F563" s="243"/>
    </row>
    <row r="564" ht="12.75" customHeight="1">
      <c r="C564" s="90"/>
      <c r="D564" s="86"/>
      <c r="E564" s="243"/>
      <c r="F564" s="243"/>
    </row>
    <row r="565" ht="12.75" customHeight="1">
      <c r="C565" s="90"/>
      <c r="D565" s="86"/>
      <c r="E565" s="243"/>
      <c r="F565" s="243"/>
    </row>
    <row r="566" ht="12.75" customHeight="1">
      <c r="C566" s="90"/>
      <c r="D566" s="86"/>
      <c r="E566" s="243"/>
      <c r="F566" s="243"/>
    </row>
    <row r="567" ht="12.75" customHeight="1">
      <c r="C567" s="90"/>
      <c r="D567" s="86"/>
      <c r="E567" s="243"/>
      <c r="F567" s="243"/>
    </row>
    <row r="568" ht="12.75" customHeight="1">
      <c r="C568" s="90"/>
      <c r="D568" s="86"/>
      <c r="E568" s="243"/>
      <c r="F568" s="243"/>
    </row>
    <row r="569" ht="12.75" customHeight="1">
      <c r="C569" s="90"/>
      <c r="D569" s="86"/>
      <c r="E569" s="243"/>
      <c r="F569" s="243"/>
    </row>
    <row r="570" ht="12.75" customHeight="1">
      <c r="C570" s="90"/>
      <c r="D570" s="86"/>
      <c r="E570" s="243"/>
      <c r="F570" s="243"/>
    </row>
    <row r="571" ht="12.75" customHeight="1">
      <c r="C571" s="90"/>
      <c r="D571" s="86"/>
      <c r="E571" s="243"/>
      <c r="F571" s="243"/>
    </row>
    <row r="572" ht="12.75" customHeight="1">
      <c r="C572" s="90"/>
      <c r="D572" s="86"/>
      <c r="E572" s="243"/>
      <c r="F572" s="243"/>
    </row>
    <row r="573" ht="12.75" customHeight="1">
      <c r="C573" s="90"/>
      <c r="D573" s="86"/>
      <c r="E573" s="243"/>
      <c r="F573" s="243"/>
    </row>
    <row r="574" ht="12.75" customHeight="1">
      <c r="C574" s="90"/>
      <c r="D574" s="86"/>
      <c r="E574" s="243"/>
      <c r="F574" s="243"/>
    </row>
    <row r="575" ht="12.75" customHeight="1">
      <c r="C575" s="90"/>
      <c r="D575" s="86"/>
      <c r="E575" s="243"/>
      <c r="F575" s="243"/>
    </row>
    <row r="576" ht="12.75" customHeight="1">
      <c r="C576" s="90"/>
      <c r="D576" s="86"/>
      <c r="E576" s="243"/>
      <c r="F576" s="243"/>
    </row>
    <row r="577" ht="12.75" customHeight="1">
      <c r="C577" s="90"/>
      <c r="D577" s="86"/>
      <c r="E577" s="243"/>
      <c r="F577" s="243"/>
    </row>
    <row r="578" ht="12.75" customHeight="1">
      <c r="C578" s="90"/>
      <c r="D578" s="86"/>
      <c r="E578" s="243"/>
      <c r="F578" s="243"/>
    </row>
    <row r="579" ht="12.75" customHeight="1">
      <c r="C579" s="90"/>
      <c r="D579" s="86"/>
      <c r="E579" s="243"/>
      <c r="F579" s="243"/>
    </row>
    <row r="580" ht="12.75" customHeight="1">
      <c r="C580" s="90"/>
      <c r="D580" s="86"/>
      <c r="E580" s="243"/>
      <c r="F580" s="243"/>
    </row>
    <row r="581" ht="12.75" customHeight="1">
      <c r="C581" s="90"/>
      <c r="D581" s="86"/>
      <c r="E581" s="243"/>
      <c r="F581" s="243"/>
    </row>
    <row r="582" ht="12.75" customHeight="1">
      <c r="C582" s="90"/>
      <c r="D582" s="86"/>
      <c r="E582" s="243"/>
      <c r="F582" s="243"/>
    </row>
    <row r="583" ht="12.75" customHeight="1">
      <c r="C583" s="90"/>
      <c r="D583" s="86"/>
      <c r="E583" s="243"/>
      <c r="F583" s="243"/>
    </row>
    <row r="584" ht="12.75" customHeight="1">
      <c r="C584" s="90"/>
      <c r="D584" s="86"/>
      <c r="E584" s="243"/>
      <c r="F584" s="243"/>
    </row>
    <row r="585" ht="12.75" customHeight="1">
      <c r="C585" s="90"/>
      <c r="D585" s="86"/>
      <c r="E585" s="243"/>
      <c r="F585" s="243"/>
    </row>
    <row r="586" ht="12.75" customHeight="1">
      <c r="C586" s="90"/>
      <c r="D586" s="86"/>
      <c r="E586" s="243"/>
      <c r="F586" s="243"/>
    </row>
    <row r="587" ht="12.75" customHeight="1">
      <c r="C587" s="90"/>
      <c r="D587" s="86"/>
      <c r="E587" s="243"/>
      <c r="F587" s="243"/>
    </row>
    <row r="588" ht="12.75" customHeight="1">
      <c r="C588" s="90"/>
      <c r="D588" s="86"/>
      <c r="E588" s="243"/>
      <c r="F588" s="243"/>
    </row>
    <row r="589" ht="12.75" customHeight="1">
      <c r="C589" s="90"/>
      <c r="D589" s="86"/>
      <c r="E589" s="243"/>
      <c r="F589" s="243"/>
    </row>
    <row r="590" ht="12.75" customHeight="1">
      <c r="C590" s="90"/>
      <c r="D590" s="86"/>
      <c r="E590" s="243"/>
      <c r="F590" s="243"/>
    </row>
    <row r="591" ht="12.75" customHeight="1">
      <c r="C591" s="90"/>
      <c r="D591" s="86"/>
      <c r="E591" s="243"/>
      <c r="F591" s="243"/>
    </row>
    <row r="592" ht="12.75" customHeight="1">
      <c r="C592" s="90"/>
      <c r="D592" s="86"/>
      <c r="E592" s="243"/>
      <c r="F592" s="243"/>
    </row>
    <row r="593" ht="12.75" customHeight="1">
      <c r="C593" s="90"/>
      <c r="D593" s="86"/>
      <c r="E593" s="243"/>
      <c r="F593" s="243"/>
    </row>
    <row r="594" ht="12.75" customHeight="1">
      <c r="C594" s="90"/>
      <c r="D594" s="86"/>
      <c r="E594" s="243"/>
      <c r="F594" s="243"/>
    </row>
    <row r="595" ht="12.75" customHeight="1">
      <c r="C595" s="90"/>
      <c r="D595" s="86"/>
      <c r="E595" s="243"/>
      <c r="F595" s="243"/>
    </row>
    <row r="596" ht="12.75" customHeight="1">
      <c r="C596" s="90"/>
      <c r="D596" s="86"/>
      <c r="E596" s="243"/>
      <c r="F596" s="243"/>
    </row>
    <row r="597" ht="12.75" customHeight="1">
      <c r="C597" s="90"/>
      <c r="D597" s="86"/>
      <c r="E597" s="243"/>
      <c r="F597" s="243"/>
    </row>
    <row r="598" ht="12.75" customHeight="1">
      <c r="C598" s="90"/>
      <c r="D598" s="86"/>
      <c r="E598" s="243"/>
      <c r="F598" s="243"/>
    </row>
    <row r="599" ht="12.75" customHeight="1">
      <c r="C599" s="90"/>
      <c r="D599" s="86"/>
      <c r="E599" s="243"/>
      <c r="F599" s="243"/>
    </row>
    <row r="600" ht="12.75" customHeight="1">
      <c r="C600" s="90"/>
      <c r="D600" s="86"/>
      <c r="E600" s="243"/>
      <c r="F600" s="243"/>
    </row>
    <row r="601" ht="12.75" customHeight="1">
      <c r="C601" s="90"/>
      <c r="D601" s="86"/>
      <c r="E601" s="243"/>
      <c r="F601" s="243"/>
    </row>
    <row r="602" ht="12.75" customHeight="1">
      <c r="C602" s="90"/>
      <c r="D602" s="86"/>
      <c r="E602" s="243"/>
      <c r="F602" s="243"/>
    </row>
    <row r="603" ht="12.75" customHeight="1">
      <c r="C603" s="90"/>
      <c r="D603" s="86"/>
      <c r="E603" s="243"/>
      <c r="F603" s="243"/>
    </row>
    <row r="604" ht="12.75" customHeight="1">
      <c r="C604" s="90"/>
      <c r="D604" s="86"/>
      <c r="E604" s="243"/>
      <c r="F604" s="243"/>
    </row>
    <row r="605" ht="12.75" customHeight="1">
      <c r="C605" s="90"/>
      <c r="D605" s="86"/>
      <c r="E605" s="243"/>
      <c r="F605" s="243"/>
    </row>
    <row r="606" ht="12.75" customHeight="1">
      <c r="C606" s="90"/>
      <c r="D606" s="86"/>
      <c r="E606" s="243"/>
      <c r="F606" s="243"/>
    </row>
    <row r="607" ht="12.75" customHeight="1">
      <c r="C607" s="90"/>
      <c r="D607" s="86"/>
      <c r="E607" s="243"/>
      <c r="F607" s="243"/>
    </row>
    <row r="608" ht="12.75" customHeight="1">
      <c r="C608" s="90"/>
      <c r="D608" s="86"/>
      <c r="E608" s="243"/>
      <c r="F608" s="243"/>
    </row>
    <row r="609" ht="12.75" customHeight="1">
      <c r="C609" s="90"/>
      <c r="D609" s="86"/>
      <c r="E609" s="243"/>
      <c r="F609" s="243"/>
    </row>
    <row r="610" ht="12.75" customHeight="1">
      <c r="C610" s="90"/>
      <c r="D610" s="86"/>
      <c r="E610" s="243"/>
      <c r="F610" s="243"/>
    </row>
    <row r="611" ht="12.75" customHeight="1">
      <c r="C611" s="90"/>
      <c r="D611" s="86"/>
      <c r="E611" s="243"/>
      <c r="F611" s="243"/>
    </row>
    <row r="612" ht="12.75" customHeight="1">
      <c r="C612" s="90"/>
      <c r="D612" s="86"/>
      <c r="E612" s="243"/>
      <c r="F612" s="243"/>
    </row>
    <row r="613" ht="12.75" customHeight="1">
      <c r="C613" s="90"/>
      <c r="D613" s="86"/>
      <c r="E613" s="243"/>
      <c r="F613" s="243"/>
    </row>
    <row r="614" ht="12.75" customHeight="1">
      <c r="C614" s="90"/>
      <c r="D614" s="86"/>
      <c r="E614" s="243"/>
      <c r="F614" s="243"/>
    </row>
    <row r="615" ht="12.75" customHeight="1">
      <c r="C615" s="90"/>
      <c r="D615" s="86"/>
      <c r="E615" s="243"/>
      <c r="F615" s="243"/>
    </row>
    <row r="616" ht="12.75" customHeight="1">
      <c r="C616" s="90"/>
      <c r="D616" s="86"/>
      <c r="E616" s="243"/>
      <c r="F616" s="243"/>
    </row>
    <row r="617" ht="12.75" customHeight="1">
      <c r="C617" s="90"/>
      <c r="D617" s="86"/>
      <c r="E617" s="243"/>
      <c r="F617" s="243"/>
    </row>
    <row r="618" ht="12.75" customHeight="1">
      <c r="C618" s="90"/>
      <c r="D618" s="86"/>
      <c r="E618" s="243"/>
      <c r="F618" s="243"/>
    </row>
    <row r="619" ht="12.75" customHeight="1">
      <c r="C619" s="90"/>
      <c r="D619" s="86"/>
      <c r="E619" s="243"/>
      <c r="F619" s="243"/>
    </row>
    <row r="620" ht="12.75" customHeight="1">
      <c r="C620" s="90"/>
      <c r="D620" s="86"/>
      <c r="E620" s="243"/>
      <c r="F620" s="243"/>
    </row>
    <row r="621" ht="12.75" customHeight="1">
      <c r="C621" s="90"/>
      <c r="D621" s="86"/>
      <c r="E621" s="243"/>
      <c r="F621" s="243"/>
    </row>
    <row r="622" ht="12.75" customHeight="1">
      <c r="C622" s="90"/>
      <c r="D622" s="86"/>
      <c r="E622" s="243"/>
      <c r="F622" s="243"/>
    </row>
    <row r="623" ht="12.75" customHeight="1">
      <c r="C623" s="90"/>
      <c r="D623" s="86"/>
      <c r="E623" s="243"/>
      <c r="F623" s="243"/>
    </row>
    <row r="624" ht="12.75" customHeight="1">
      <c r="C624" s="90"/>
      <c r="D624" s="86"/>
      <c r="E624" s="243"/>
      <c r="F624" s="243"/>
    </row>
    <row r="625" ht="12.75" customHeight="1">
      <c r="C625" s="90"/>
      <c r="D625" s="86"/>
      <c r="E625" s="243"/>
      <c r="F625" s="243"/>
    </row>
    <row r="626" ht="12.75" customHeight="1">
      <c r="C626" s="90"/>
      <c r="D626" s="86"/>
      <c r="E626" s="243"/>
      <c r="F626" s="243"/>
    </row>
    <row r="627" ht="12.75" customHeight="1">
      <c r="C627" s="90"/>
      <c r="D627" s="86"/>
      <c r="E627" s="243"/>
      <c r="F627" s="243"/>
    </row>
    <row r="628" ht="12.75" customHeight="1">
      <c r="C628" s="90"/>
      <c r="D628" s="86"/>
      <c r="E628" s="243"/>
      <c r="F628" s="243"/>
    </row>
    <row r="629" ht="12.75" customHeight="1">
      <c r="C629" s="90"/>
      <c r="D629" s="86"/>
      <c r="E629" s="243"/>
      <c r="F629" s="243"/>
    </row>
    <row r="630" ht="12.75" customHeight="1">
      <c r="C630" s="90"/>
      <c r="D630" s="86"/>
      <c r="E630" s="243"/>
      <c r="F630" s="243"/>
    </row>
    <row r="631" ht="12.75" customHeight="1">
      <c r="C631" s="90"/>
      <c r="D631" s="86"/>
      <c r="E631" s="243"/>
      <c r="F631" s="243"/>
    </row>
    <row r="632" ht="12.75" customHeight="1">
      <c r="C632" s="90"/>
      <c r="D632" s="86"/>
      <c r="E632" s="243"/>
      <c r="F632" s="243"/>
    </row>
    <row r="633" ht="12.75" customHeight="1">
      <c r="C633" s="90"/>
      <c r="D633" s="86"/>
      <c r="E633" s="243"/>
      <c r="F633" s="243"/>
    </row>
    <row r="634" ht="12.75" customHeight="1">
      <c r="C634" s="90"/>
      <c r="D634" s="86"/>
      <c r="E634" s="243"/>
      <c r="F634" s="243"/>
    </row>
    <row r="635" ht="12.75" customHeight="1">
      <c r="C635" s="90"/>
      <c r="D635" s="86"/>
      <c r="E635" s="243"/>
      <c r="F635" s="243"/>
    </row>
    <row r="636" ht="12.75" customHeight="1">
      <c r="C636" s="90"/>
      <c r="D636" s="86"/>
      <c r="E636" s="243"/>
      <c r="F636" s="243"/>
    </row>
    <row r="637" ht="12.75" customHeight="1">
      <c r="C637" s="90"/>
      <c r="D637" s="86"/>
      <c r="E637" s="243"/>
      <c r="F637" s="243"/>
    </row>
    <row r="638" ht="12.75" customHeight="1">
      <c r="C638" s="90"/>
      <c r="D638" s="86"/>
      <c r="E638" s="243"/>
      <c r="F638" s="243"/>
    </row>
    <row r="639" ht="12.75" customHeight="1">
      <c r="C639" s="90"/>
      <c r="D639" s="86"/>
      <c r="E639" s="243"/>
      <c r="F639" s="243"/>
    </row>
    <row r="640" ht="12.75" customHeight="1">
      <c r="C640" s="90"/>
      <c r="D640" s="86"/>
      <c r="E640" s="243"/>
      <c r="F640" s="243"/>
    </row>
    <row r="641" ht="12.75" customHeight="1">
      <c r="C641" s="90"/>
      <c r="D641" s="86"/>
      <c r="E641" s="243"/>
      <c r="F641" s="243"/>
    </row>
    <row r="642" ht="12.75" customHeight="1">
      <c r="C642" s="90"/>
      <c r="D642" s="86"/>
      <c r="E642" s="243"/>
      <c r="F642" s="243"/>
    </row>
    <row r="643" ht="12.75" customHeight="1">
      <c r="C643" s="90"/>
      <c r="D643" s="86"/>
      <c r="E643" s="243"/>
      <c r="F643" s="243"/>
    </row>
    <row r="644" ht="12.75" customHeight="1">
      <c r="C644" s="90"/>
      <c r="D644" s="86"/>
      <c r="E644" s="243"/>
      <c r="F644" s="243"/>
    </row>
    <row r="645" ht="12.75" customHeight="1">
      <c r="C645" s="90"/>
      <c r="D645" s="86"/>
      <c r="E645" s="243"/>
      <c r="F645" s="243"/>
    </row>
    <row r="646" ht="12.75" customHeight="1">
      <c r="C646" s="90"/>
      <c r="D646" s="86"/>
      <c r="E646" s="243"/>
      <c r="F646" s="243"/>
    </row>
    <row r="647" ht="12.75" customHeight="1">
      <c r="C647" s="90"/>
      <c r="D647" s="86"/>
      <c r="E647" s="243"/>
      <c r="F647" s="243"/>
    </row>
    <row r="648" ht="12.75" customHeight="1">
      <c r="C648" s="90"/>
      <c r="D648" s="86"/>
      <c r="E648" s="243"/>
      <c r="F648" s="243"/>
    </row>
    <row r="649" ht="12.75" customHeight="1">
      <c r="C649" s="90"/>
      <c r="D649" s="86"/>
      <c r="E649" s="243"/>
      <c r="F649" s="243"/>
    </row>
    <row r="650" ht="12.75" customHeight="1">
      <c r="C650" s="90"/>
      <c r="D650" s="86"/>
      <c r="E650" s="243"/>
      <c r="F650" s="243"/>
    </row>
    <row r="651" ht="12.75" customHeight="1">
      <c r="C651" s="90"/>
      <c r="D651" s="86"/>
      <c r="E651" s="243"/>
      <c r="F651" s="243"/>
    </row>
    <row r="652" ht="12.75" customHeight="1">
      <c r="C652" s="90"/>
      <c r="D652" s="86"/>
      <c r="E652" s="243"/>
      <c r="F652" s="243"/>
    </row>
    <row r="653" ht="12.75" customHeight="1">
      <c r="C653" s="90"/>
      <c r="D653" s="86"/>
      <c r="E653" s="243"/>
      <c r="F653" s="243"/>
    </row>
    <row r="654" ht="12.75" customHeight="1">
      <c r="C654" s="90"/>
      <c r="D654" s="86"/>
      <c r="E654" s="243"/>
      <c r="F654" s="243"/>
    </row>
    <row r="655" ht="12.75" customHeight="1">
      <c r="C655" s="90"/>
      <c r="D655" s="86"/>
      <c r="E655" s="243"/>
      <c r="F655" s="243"/>
    </row>
    <row r="656" ht="12.75" customHeight="1">
      <c r="C656" s="90"/>
      <c r="D656" s="86"/>
      <c r="E656" s="243"/>
      <c r="F656" s="243"/>
    </row>
    <row r="657" ht="12.75" customHeight="1">
      <c r="C657" s="90"/>
      <c r="D657" s="86"/>
      <c r="E657" s="243"/>
      <c r="F657" s="243"/>
    </row>
    <row r="658" ht="12.75" customHeight="1">
      <c r="C658" s="90"/>
      <c r="D658" s="86"/>
      <c r="E658" s="243"/>
      <c r="F658" s="243"/>
    </row>
    <row r="659" ht="12.75" customHeight="1">
      <c r="C659" s="90"/>
      <c r="D659" s="86"/>
      <c r="E659" s="243"/>
      <c r="F659" s="243"/>
    </row>
    <row r="660" ht="12.75" customHeight="1">
      <c r="C660" s="90"/>
      <c r="D660" s="86"/>
      <c r="E660" s="243"/>
      <c r="F660" s="243"/>
    </row>
    <row r="661" ht="12.75" customHeight="1">
      <c r="C661" s="90"/>
      <c r="D661" s="86"/>
      <c r="E661" s="243"/>
      <c r="F661" s="243"/>
    </row>
    <row r="662" ht="12.75" customHeight="1">
      <c r="C662" s="90"/>
      <c r="D662" s="86"/>
      <c r="E662" s="243"/>
      <c r="F662" s="243"/>
    </row>
    <row r="663" ht="12.75" customHeight="1">
      <c r="C663" s="90"/>
      <c r="D663" s="86"/>
      <c r="E663" s="243"/>
      <c r="F663" s="243"/>
    </row>
    <row r="664" ht="12.75" customHeight="1">
      <c r="C664" s="90"/>
      <c r="D664" s="86"/>
      <c r="E664" s="243"/>
      <c r="F664" s="243"/>
    </row>
    <row r="665" ht="12.75" customHeight="1">
      <c r="C665" s="90"/>
      <c r="D665" s="86"/>
      <c r="E665" s="243"/>
      <c r="F665" s="243"/>
    </row>
    <row r="666" ht="12.75" customHeight="1">
      <c r="C666" s="90"/>
      <c r="D666" s="86"/>
      <c r="E666" s="243"/>
      <c r="F666" s="243"/>
    </row>
    <row r="667" ht="12.75" customHeight="1">
      <c r="C667" s="90"/>
      <c r="D667" s="86"/>
      <c r="E667" s="243"/>
      <c r="F667" s="243"/>
    </row>
    <row r="668" ht="12.75" customHeight="1">
      <c r="C668" s="90"/>
      <c r="D668" s="86"/>
      <c r="E668" s="243"/>
      <c r="F668" s="243"/>
    </row>
    <row r="669" ht="12.75" customHeight="1">
      <c r="C669" s="90"/>
      <c r="D669" s="86"/>
      <c r="E669" s="243"/>
      <c r="F669" s="243"/>
    </row>
    <row r="670" ht="12.75" customHeight="1">
      <c r="C670" s="90"/>
      <c r="D670" s="86"/>
      <c r="E670" s="243"/>
      <c r="F670" s="243"/>
    </row>
    <row r="671" ht="12.75" customHeight="1">
      <c r="C671" s="90"/>
      <c r="D671" s="86"/>
      <c r="E671" s="243"/>
      <c r="F671" s="243"/>
    </row>
    <row r="672" ht="12.75" customHeight="1">
      <c r="C672" s="90"/>
      <c r="D672" s="86"/>
      <c r="E672" s="243"/>
      <c r="F672" s="243"/>
    </row>
    <row r="673" ht="12.75" customHeight="1">
      <c r="C673" s="90"/>
      <c r="D673" s="86"/>
      <c r="E673" s="243"/>
      <c r="F673" s="243"/>
    </row>
    <row r="674" ht="12.75" customHeight="1">
      <c r="C674" s="90"/>
      <c r="D674" s="86"/>
      <c r="E674" s="243"/>
      <c r="F674" s="243"/>
    </row>
    <row r="675" ht="12.75" customHeight="1">
      <c r="C675" s="90"/>
      <c r="D675" s="86"/>
      <c r="E675" s="243"/>
      <c r="F675" s="243"/>
    </row>
    <row r="676" ht="12.75" customHeight="1">
      <c r="C676" s="90"/>
      <c r="D676" s="86"/>
      <c r="E676" s="243"/>
      <c r="F676" s="243"/>
    </row>
    <row r="677" ht="12.75" customHeight="1">
      <c r="C677" s="90"/>
      <c r="D677" s="86"/>
      <c r="E677" s="243"/>
      <c r="F677" s="243"/>
    </row>
    <row r="678" ht="12.75" customHeight="1">
      <c r="C678" s="90"/>
      <c r="D678" s="86"/>
      <c r="E678" s="243"/>
      <c r="F678" s="243"/>
    </row>
    <row r="679" ht="12.75" customHeight="1">
      <c r="C679" s="90"/>
      <c r="D679" s="86"/>
      <c r="E679" s="243"/>
      <c r="F679" s="243"/>
    </row>
    <row r="680" ht="12.75" customHeight="1">
      <c r="C680" s="90"/>
      <c r="D680" s="86"/>
      <c r="E680" s="243"/>
      <c r="F680" s="243"/>
    </row>
    <row r="681" ht="12.75" customHeight="1">
      <c r="C681" s="90"/>
      <c r="D681" s="86"/>
      <c r="E681" s="243"/>
      <c r="F681" s="243"/>
    </row>
    <row r="682" ht="12.75" customHeight="1">
      <c r="C682" s="90"/>
      <c r="D682" s="86"/>
      <c r="E682" s="243"/>
      <c r="F682" s="243"/>
    </row>
    <row r="683" ht="12.75" customHeight="1">
      <c r="C683" s="90"/>
      <c r="D683" s="86"/>
      <c r="E683" s="243"/>
      <c r="F683" s="243"/>
    </row>
    <row r="684" ht="12.75" customHeight="1">
      <c r="C684" s="90"/>
      <c r="D684" s="86"/>
      <c r="E684" s="243"/>
      <c r="F684" s="243"/>
    </row>
    <row r="685" ht="12.75" customHeight="1">
      <c r="C685" s="90"/>
      <c r="D685" s="86"/>
      <c r="E685" s="243"/>
      <c r="F685" s="243"/>
    </row>
    <row r="686" ht="12.75" customHeight="1">
      <c r="C686" s="90"/>
      <c r="D686" s="86"/>
      <c r="E686" s="243"/>
      <c r="F686" s="243"/>
    </row>
    <row r="687" ht="12.75" customHeight="1">
      <c r="C687" s="90"/>
      <c r="D687" s="86"/>
      <c r="E687" s="243"/>
      <c r="F687" s="243"/>
    </row>
    <row r="688" ht="12.75" customHeight="1">
      <c r="C688" s="90"/>
      <c r="D688" s="86"/>
      <c r="E688" s="243"/>
      <c r="F688" s="243"/>
    </row>
    <row r="689" ht="12.75" customHeight="1">
      <c r="C689" s="90"/>
      <c r="D689" s="86"/>
      <c r="E689" s="243"/>
      <c r="F689" s="243"/>
    </row>
    <row r="690" ht="12.75" customHeight="1">
      <c r="C690" s="90"/>
      <c r="D690" s="86"/>
      <c r="E690" s="243"/>
      <c r="F690" s="243"/>
    </row>
    <row r="691" ht="12.75" customHeight="1">
      <c r="C691" s="90"/>
      <c r="D691" s="86"/>
      <c r="E691" s="243"/>
      <c r="F691" s="243"/>
    </row>
    <row r="692" ht="12.75" customHeight="1">
      <c r="C692" s="90"/>
      <c r="D692" s="86"/>
      <c r="E692" s="243"/>
      <c r="F692" s="243"/>
    </row>
    <row r="693" ht="12.75" customHeight="1">
      <c r="C693" s="90"/>
      <c r="D693" s="86"/>
      <c r="E693" s="243"/>
      <c r="F693" s="243"/>
    </row>
    <row r="694" ht="12.75" customHeight="1">
      <c r="C694" s="90"/>
      <c r="D694" s="86"/>
      <c r="E694" s="243"/>
      <c r="F694" s="243"/>
    </row>
    <row r="695" ht="12.75" customHeight="1">
      <c r="C695" s="90"/>
      <c r="D695" s="86"/>
      <c r="E695" s="243"/>
      <c r="F695" s="243"/>
    </row>
    <row r="696" ht="12.75" customHeight="1">
      <c r="C696" s="90"/>
      <c r="D696" s="86"/>
      <c r="E696" s="243"/>
      <c r="F696" s="243"/>
    </row>
    <row r="697" ht="12.75" customHeight="1">
      <c r="C697" s="90"/>
      <c r="D697" s="86"/>
      <c r="E697" s="243"/>
      <c r="F697" s="243"/>
    </row>
    <row r="698" ht="12.75" customHeight="1">
      <c r="C698" s="90"/>
      <c r="D698" s="86"/>
      <c r="E698" s="243"/>
      <c r="F698" s="243"/>
    </row>
    <row r="699" ht="12.75" customHeight="1">
      <c r="C699" s="90"/>
      <c r="D699" s="86"/>
      <c r="E699" s="243"/>
      <c r="F699" s="243"/>
    </row>
    <row r="700" ht="12.75" customHeight="1">
      <c r="C700" s="90"/>
      <c r="D700" s="86"/>
      <c r="E700" s="243"/>
      <c r="F700" s="243"/>
    </row>
    <row r="701" ht="12.75" customHeight="1">
      <c r="C701" s="90"/>
      <c r="D701" s="86"/>
      <c r="E701" s="243"/>
      <c r="F701" s="243"/>
    </row>
    <row r="702" ht="12.75" customHeight="1">
      <c r="C702" s="90"/>
      <c r="D702" s="86"/>
      <c r="E702" s="243"/>
      <c r="F702" s="243"/>
    </row>
    <row r="703" ht="12.75" customHeight="1">
      <c r="C703" s="90"/>
      <c r="D703" s="86"/>
      <c r="E703" s="243"/>
      <c r="F703" s="243"/>
    </row>
    <row r="704" ht="12.75" customHeight="1">
      <c r="C704" s="90"/>
      <c r="D704" s="86"/>
      <c r="E704" s="243"/>
      <c r="F704" s="243"/>
    </row>
    <row r="705" ht="12.75" customHeight="1">
      <c r="C705" s="90"/>
      <c r="D705" s="86"/>
      <c r="E705" s="243"/>
      <c r="F705" s="243"/>
    </row>
    <row r="706" ht="12.75" customHeight="1">
      <c r="C706" s="90"/>
      <c r="D706" s="86"/>
      <c r="E706" s="243"/>
      <c r="F706" s="243"/>
    </row>
    <row r="707" ht="12.75" customHeight="1">
      <c r="C707" s="90"/>
      <c r="D707" s="86"/>
      <c r="E707" s="243"/>
      <c r="F707" s="243"/>
    </row>
    <row r="708" ht="12.75" customHeight="1">
      <c r="C708" s="90"/>
      <c r="D708" s="86"/>
      <c r="E708" s="243"/>
      <c r="F708" s="243"/>
    </row>
    <row r="709" ht="12.75" customHeight="1">
      <c r="C709" s="90"/>
      <c r="D709" s="86"/>
      <c r="E709" s="243"/>
      <c r="F709" s="243"/>
    </row>
    <row r="710" ht="12.75" customHeight="1">
      <c r="C710" s="90"/>
      <c r="D710" s="86"/>
      <c r="E710" s="243"/>
      <c r="F710" s="243"/>
    </row>
    <row r="711" ht="12.75" customHeight="1">
      <c r="C711" s="90"/>
      <c r="D711" s="86"/>
      <c r="E711" s="243"/>
      <c r="F711" s="243"/>
    </row>
    <row r="712" ht="12.75" customHeight="1">
      <c r="C712" s="90"/>
      <c r="D712" s="86"/>
      <c r="E712" s="243"/>
      <c r="F712" s="243"/>
    </row>
    <row r="713" ht="12.75" customHeight="1">
      <c r="C713" s="90"/>
      <c r="D713" s="86"/>
      <c r="E713" s="243"/>
      <c r="F713" s="243"/>
    </row>
    <row r="714" ht="12.75" customHeight="1">
      <c r="C714" s="90"/>
      <c r="D714" s="86"/>
      <c r="E714" s="243"/>
      <c r="F714" s="243"/>
    </row>
    <row r="715" ht="12.75" customHeight="1">
      <c r="C715" s="90"/>
      <c r="D715" s="86"/>
      <c r="E715" s="243"/>
      <c r="F715" s="243"/>
    </row>
    <row r="716" ht="12.75" customHeight="1">
      <c r="C716" s="90"/>
      <c r="D716" s="86"/>
      <c r="E716" s="243"/>
      <c r="F716" s="243"/>
    </row>
    <row r="717" ht="12.75" customHeight="1">
      <c r="C717" s="90"/>
      <c r="D717" s="86"/>
      <c r="E717" s="243"/>
      <c r="F717" s="243"/>
    </row>
    <row r="718" ht="12.75" customHeight="1">
      <c r="C718" s="90"/>
      <c r="D718" s="86"/>
      <c r="E718" s="243"/>
      <c r="F718" s="243"/>
    </row>
    <row r="719" ht="12.75" customHeight="1">
      <c r="C719" s="90"/>
      <c r="D719" s="86"/>
      <c r="E719" s="243"/>
      <c r="F719" s="243"/>
    </row>
    <row r="720" ht="12.75" customHeight="1">
      <c r="C720" s="90"/>
      <c r="D720" s="86"/>
      <c r="E720" s="243"/>
      <c r="F720" s="243"/>
    </row>
    <row r="721" ht="12.75" customHeight="1">
      <c r="C721" s="90"/>
      <c r="D721" s="86"/>
      <c r="E721" s="243"/>
      <c r="F721" s="243"/>
    </row>
    <row r="722" ht="12.75" customHeight="1">
      <c r="C722" s="90"/>
      <c r="D722" s="86"/>
      <c r="E722" s="243"/>
      <c r="F722" s="243"/>
    </row>
    <row r="723" ht="12.75" customHeight="1">
      <c r="C723" s="90"/>
      <c r="D723" s="86"/>
      <c r="E723" s="243"/>
      <c r="F723" s="243"/>
    </row>
    <row r="724" ht="12.75" customHeight="1">
      <c r="C724" s="90"/>
      <c r="D724" s="86"/>
      <c r="E724" s="243"/>
      <c r="F724" s="243"/>
    </row>
    <row r="725" ht="12.75" customHeight="1">
      <c r="C725" s="90"/>
      <c r="D725" s="86"/>
      <c r="E725" s="243"/>
      <c r="F725" s="243"/>
    </row>
    <row r="726" ht="12.75" customHeight="1">
      <c r="C726" s="90"/>
      <c r="D726" s="86"/>
      <c r="E726" s="243"/>
      <c r="F726" s="243"/>
    </row>
    <row r="727" ht="12.75" customHeight="1">
      <c r="C727" s="90"/>
      <c r="D727" s="86"/>
      <c r="E727" s="243"/>
      <c r="F727" s="243"/>
    </row>
    <row r="728" ht="12.75" customHeight="1">
      <c r="C728" s="90"/>
      <c r="D728" s="86"/>
      <c r="E728" s="243"/>
      <c r="F728" s="243"/>
    </row>
    <row r="729" ht="12.75" customHeight="1">
      <c r="C729" s="90"/>
      <c r="D729" s="86"/>
      <c r="E729" s="243"/>
      <c r="F729" s="243"/>
    </row>
    <row r="730" ht="12.75" customHeight="1">
      <c r="C730" s="90"/>
      <c r="D730" s="86"/>
      <c r="E730" s="243"/>
      <c r="F730" s="243"/>
    </row>
    <row r="731" ht="15.75" customHeight="1">
      <c r="E731" s="243"/>
      <c r="F731" s="243"/>
    </row>
    <row r="732" ht="15.75" customHeight="1">
      <c r="E732" s="243"/>
      <c r="F732" s="243"/>
    </row>
    <row r="733" ht="15.75" customHeight="1">
      <c r="E733" s="243"/>
      <c r="F733" s="243"/>
    </row>
    <row r="734" ht="15.75" customHeight="1">
      <c r="E734" s="243"/>
      <c r="F734" s="243"/>
    </row>
    <row r="735" ht="15.75" customHeight="1">
      <c r="E735" s="243"/>
      <c r="F735" s="243"/>
    </row>
    <row r="736" ht="15.75" customHeight="1">
      <c r="E736" s="243"/>
      <c r="F736" s="243"/>
    </row>
    <row r="737" ht="15.75" customHeight="1">
      <c r="E737" s="243"/>
      <c r="F737" s="243"/>
    </row>
    <row r="738" ht="15.75" customHeight="1">
      <c r="E738" s="243"/>
      <c r="F738" s="243"/>
    </row>
    <row r="739" ht="15.75" customHeight="1">
      <c r="E739" s="243"/>
      <c r="F739" s="243"/>
    </row>
    <row r="740" ht="15.75" customHeight="1">
      <c r="E740" s="243"/>
      <c r="F740" s="243"/>
    </row>
    <row r="741" ht="15.75" customHeight="1">
      <c r="E741" s="243"/>
      <c r="F741" s="243"/>
    </row>
    <row r="742" ht="15.75" customHeight="1">
      <c r="E742" s="243"/>
      <c r="F742" s="243"/>
    </row>
    <row r="743" ht="15.75" customHeight="1">
      <c r="E743" s="243"/>
      <c r="F743" s="243"/>
    </row>
    <row r="744" ht="15.75" customHeight="1">
      <c r="E744" s="243"/>
      <c r="F744" s="243"/>
    </row>
    <row r="745" ht="15.75" customHeight="1">
      <c r="E745" s="243"/>
      <c r="F745" s="243"/>
    </row>
    <row r="746" ht="15.75" customHeight="1">
      <c r="E746" s="243"/>
      <c r="F746" s="243"/>
    </row>
    <row r="747" ht="15.75" customHeight="1">
      <c r="E747" s="243"/>
      <c r="F747" s="243"/>
    </row>
    <row r="748" ht="15.75" customHeight="1">
      <c r="E748" s="243"/>
      <c r="F748" s="243"/>
    </row>
    <row r="749" ht="15.75" customHeight="1">
      <c r="E749" s="243"/>
      <c r="F749" s="243"/>
    </row>
    <row r="750" ht="15.75" customHeight="1">
      <c r="E750" s="243"/>
      <c r="F750" s="243"/>
    </row>
    <row r="751" ht="15.75" customHeight="1">
      <c r="E751" s="243"/>
      <c r="F751" s="243"/>
    </row>
    <row r="752" ht="15.75" customHeight="1">
      <c r="E752" s="243"/>
      <c r="F752" s="243"/>
    </row>
    <row r="753" ht="15.75" customHeight="1">
      <c r="E753" s="243"/>
      <c r="F753" s="243"/>
    </row>
    <row r="754" ht="15.75" customHeight="1">
      <c r="E754" s="243"/>
      <c r="F754" s="243"/>
    </row>
    <row r="755" ht="15.75" customHeight="1">
      <c r="E755" s="243"/>
      <c r="F755" s="243"/>
    </row>
    <row r="756" ht="15.75" customHeight="1">
      <c r="E756" s="243"/>
      <c r="F756" s="243"/>
    </row>
    <row r="757" ht="15.75" customHeight="1">
      <c r="E757" s="243"/>
      <c r="F757" s="243"/>
    </row>
    <row r="758" ht="15.75" customHeight="1">
      <c r="E758" s="243"/>
      <c r="F758" s="243"/>
    </row>
    <row r="759" ht="15.75" customHeight="1">
      <c r="E759" s="243"/>
      <c r="F759" s="243"/>
    </row>
    <row r="760" ht="15.75" customHeight="1">
      <c r="E760" s="243"/>
      <c r="F760" s="243"/>
    </row>
    <row r="761" ht="15.75" customHeight="1">
      <c r="E761" s="243"/>
      <c r="F761" s="243"/>
    </row>
    <row r="762" ht="15.75" customHeight="1">
      <c r="E762" s="243"/>
      <c r="F762" s="243"/>
    </row>
    <row r="763" ht="15.75" customHeight="1">
      <c r="E763" s="243"/>
      <c r="F763" s="243"/>
    </row>
    <row r="764" ht="15.75" customHeight="1">
      <c r="E764" s="243"/>
      <c r="F764" s="243"/>
    </row>
    <row r="765" ht="15.75" customHeight="1">
      <c r="E765" s="243"/>
      <c r="F765" s="243"/>
    </row>
    <row r="766" ht="15.75" customHeight="1">
      <c r="E766" s="243"/>
      <c r="F766" s="243"/>
    </row>
    <row r="767" ht="15.75" customHeight="1">
      <c r="E767" s="243"/>
      <c r="F767" s="243"/>
    </row>
    <row r="768" ht="15.75" customHeight="1">
      <c r="E768" s="243"/>
      <c r="F768" s="243"/>
    </row>
    <row r="769" ht="15.75" customHeight="1">
      <c r="E769" s="243"/>
      <c r="F769" s="243"/>
    </row>
    <row r="770" ht="15.75" customHeight="1">
      <c r="E770" s="243"/>
      <c r="F770" s="243"/>
    </row>
    <row r="771" ht="15.75" customHeight="1">
      <c r="E771" s="243"/>
      <c r="F771" s="243"/>
    </row>
    <row r="772" ht="15.75" customHeight="1">
      <c r="E772" s="243"/>
      <c r="F772" s="243"/>
    </row>
    <row r="773" ht="15.75" customHeight="1">
      <c r="E773" s="243"/>
      <c r="F773" s="243"/>
    </row>
    <row r="774" ht="15.75" customHeight="1">
      <c r="E774" s="243"/>
      <c r="F774" s="243"/>
    </row>
    <row r="775" ht="15.75" customHeight="1">
      <c r="E775" s="243"/>
      <c r="F775" s="243"/>
    </row>
    <row r="776" ht="15.75" customHeight="1">
      <c r="E776" s="243"/>
      <c r="F776" s="243"/>
    </row>
    <row r="777" ht="15.75" customHeight="1">
      <c r="E777" s="243"/>
      <c r="F777" s="243"/>
    </row>
    <row r="778" ht="15.75" customHeight="1">
      <c r="E778" s="243"/>
      <c r="F778" s="243"/>
    </row>
    <row r="779" ht="15.75" customHeight="1">
      <c r="E779" s="243"/>
      <c r="F779" s="243"/>
    </row>
    <row r="780" ht="15.75" customHeight="1">
      <c r="E780" s="243"/>
      <c r="F780" s="243"/>
    </row>
    <row r="781" ht="15.75" customHeight="1">
      <c r="E781" s="243"/>
      <c r="F781" s="243"/>
    </row>
    <row r="782" ht="15.75" customHeight="1">
      <c r="E782" s="243"/>
      <c r="F782" s="243"/>
    </row>
    <row r="783" ht="15.75" customHeight="1">
      <c r="E783" s="243"/>
      <c r="F783" s="243"/>
    </row>
    <row r="784" ht="15.75" customHeight="1">
      <c r="E784" s="243"/>
      <c r="F784" s="243"/>
    </row>
    <row r="785" ht="15.75" customHeight="1">
      <c r="E785" s="243"/>
      <c r="F785" s="243"/>
    </row>
    <row r="786" ht="15.75" customHeight="1">
      <c r="E786" s="243"/>
      <c r="F786" s="243"/>
    </row>
    <row r="787" ht="15.75" customHeight="1">
      <c r="E787" s="243"/>
      <c r="F787" s="243"/>
    </row>
    <row r="788" ht="15.75" customHeight="1">
      <c r="E788" s="243"/>
      <c r="F788" s="243"/>
    </row>
    <row r="789" ht="15.75" customHeight="1">
      <c r="E789" s="243"/>
      <c r="F789" s="243"/>
    </row>
    <row r="790" ht="15.75" customHeight="1">
      <c r="E790" s="243"/>
      <c r="F790" s="243"/>
    </row>
    <row r="791" ht="15.75" customHeight="1">
      <c r="E791" s="243"/>
      <c r="F791" s="243"/>
    </row>
    <row r="792" ht="15.75" customHeight="1">
      <c r="E792" s="243"/>
      <c r="F792" s="243"/>
    </row>
    <row r="793" ht="15.75" customHeight="1">
      <c r="E793" s="243"/>
      <c r="F793" s="243"/>
    </row>
    <row r="794" ht="15.75" customHeight="1">
      <c r="E794" s="243"/>
      <c r="F794" s="243"/>
    </row>
    <row r="795" ht="15.75" customHeight="1">
      <c r="E795" s="243"/>
      <c r="F795" s="243"/>
    </row>
    <row r="796" ht="15.75" customHeight="1">
      <c r="E796" s="243"/>
      <c r="F796" s="243"/>
    </row>
    <row r="797" ht="15.75" customHeight="1">
      <c r="E797" s="243"/>
      <c r="F797" s="243"/>
    </row>
    <row r="798" ht="15.75" customHeight="1">
      <c r="E798" s="243"/>
      <c r="F798" s="243"/>
    </row>
    <row r="799" ht="15.75" customHeight="1">
      <c r="E799" s="243"/>
      <c r="F799" s="243"/>
    </row>
    <row r="800" ht="15.75" customHeight="1">
      <c r="E800" s="243"/>
      <c r="F800" s="243"/>
    </row>
    <row r="801" ht="15.75" customHeight="1">
      <c r="E801" s="243"/>
      <c r="F801" s="243"/>
    </row>
    <row r="802" ht="15.75" customHeight="1">
      <c r="E802" s="243"/>
      <c r="F802" s="243"/>
    </row>
    <row r="803" ht="15.75" customHeight="1">
      <c r="E803" s="243"/>
      <c r="F803" s="243"/>
    </row>
    <row r="804" ht="15.75" customHeight="1">
      <c r="E804" s="243"/>
      <c r="F804" s="243"/>
    </row>
    <row r="805" ht="15.75" customHeight="1">
      <c r="E805" s="243"/>
      <c r="F805" s="243"/>
    </row>
    <row r="806" ht="15.75" customHeight="1">
      <c r="E806" s="243"/>
      <c r="F806" s="243"/>
    </row>
    <row r="807" ht="15.75" customHeight="1">
      <c r="E807" s="243"/>
      <c r="F807" s="243"/>
    </row>
    <row r="808" ht="15.75" customHeight="1">
      <c r="E808" s="243"/>
      <c r="F808" s="243"/>
    </row>
    <row r="809" ht="15.75" customHeight="1">
      <c r="E809" s="243"/>
      <c r="F809" s="243"/>
    </row>
    <row r="810" ht="15.75" customHeight="1">
      <c r="E810" s="243"/>
      <c r="F810" s="243"/>
    </row>
    <row r="811" ht="15.75" customHeight="1">
      <c r="E811" s="243"/>
      <c r="F811" s="243"/>
    </row>
    <row r="812" ht="15.75" customHeight="1">
      <c r="E812" s="243"/>
      <c r="F812" s="243"/>
    </row>
    <row r="813" ht="15.75" customHeight="1">
      <c r="E813" s="243"/>
      <c r="F813" s="243"/>
    </row>
    <row r="814" ht="15.75" customHeight="1">
      <c r="E814" s="243"/>
      <c r="F814" s="243"/>
    </row>
    <row r="815" ht="15.75" customHeight="1">
      <c r="E815" s="243"/>
      <c r="F815" s="243"/>
    </row>
    <row r="816" ht="15.75" customHeight="1">
      <c r="E816" s="243"/>
      <c r="F816" s="243"/>
    </row>
    <row r="817" ht="15.75" customHeight="1">
      <c r="E817" s="243"/>
      <c r="F817" s="243"/>
    </row>
    <row r="818" ht="15.75" customHeight="1">
      <c r="E818" s="243"/>
      <c r="F818" s="243"/>
    </row>
    <row r="819" ht="15.75" customHeight="1">
      <c r="E819" s="243"/>
      <c r="F819" s="243"/>
    </row>
    <row r="820" ht="15.75" customHeight="1">
      <c r="E820" s="243"/>
      <c r="F820" s="243"/>
    </row>
    <row r="821" ht="15.75" customHeight="1">
      <c r="E821" s="243"/>
      <c r="F821" s="243"/>
    </row>
    <row r="822" ht="15.75" customHeight="1">
      <c r="E822" s="243"/>
      <c r="F822" s="243"/>
    </row>
    <row r="823" ht="15.75" customHeight="1">
      <c r="E823" s="243"/>
      <c r="F823" s="243"/>
    </row>
    <row r="824" ht="15.75" customHeight="1">
      <c r="E824" s="243"/>
      <c r="F824" s="243"/>
    </row>
    <row r="825" ht="15.75" customHeight="1">
      <c r="E825" s="243"/>
      <c r="F825" s="243"/>
    </row>
    <row r="826" ht="15.75" customHeight="1">
      <c r="E826" s="243"/>
      <c r="F826" s="243"/>
    </row>
    <row r="827" ht="15.75" customHeight="1">
      <c r="E827" s="243"/>
      <c r="F827" s="243"/>
    </row>
    <row r="828" ht="15.75" customHeight="1">
      <c r="E828" s="243"/>
      <c r="F828" s="243"/>
    </row>
    <row r="829" ht="15.75" customHeight="1">
      <c r="E829" s="243"/>
      <c r="F829" s="243"/>
    </row>
    <row r="830" ht="15.75" customHeight="1">
      <c r="E830" s="243"/>
      <c r="F830" s="243"/>
    </row>
    <row r="831" ht="15.75" customHeight="1">
      <c r="E831" s="243"/>
      <c r="F831" s="243"/>
    </row>
    <row r="832" ht="15.75" customHeight="1">
      <c r="E832" s="243"/>
      <c r="F832" s="243"/>
    </row>
    <row r="833" ht="15.75" customHeight="1">
      <c r="E833" s="243"/>
      <c r="F833" s="243"/>
    </row>
    <row r="834" ht="15.75" customHeight="1">
      <c r="E834" s="243"/>
      <c r="F834" s="243"/>
    </row>
    <row r="835" ht="15.75" customHeight="1">
      <c r="E835" s="243"/>
      <c r="F835" s="243"/>
    </row>
    <row r="836" ht="15.75" customHeight="1">
      <c r="E836" s="243"/>
      <c r="F836" s="243"/>
    </row>
    <row r="837" ht="15.75" customHeight="1">
      <c r="E837" s="243"/>
      <c r="F837" s="243"/>
    </row>
    <row r="838" ht="15.75" customHeight="1">
      <c r="E838" s="243"/>
      <c r="F838" s="243"/>
    </row>
    <row r="839" ht="15.75" customHeight="1">
      <c r="E839" s="243"/>
      <c r="F839" s="243"/>
    </row>
    <row r="840" ht="15.75" customHeight="1">
      <c r="E840" s="243"/>
      <c r="F840" s="243"/>
    </row>
    <row r="841" ht="15.75" customHeight="1">
      <c r="E841" s="243"/>
      <c r="F841" s="243"/>
    </row>
    <row r="842" ht="15.75" customHeight="1">
      <c r="E842" s="243"/>
      <c r="F842" s="243"/>
    </row>
    <row r="843" ht="15.75" customHeight="1">
      <c r="E843" s="243"/>
      <c r="F843" s="243"/>
    </row>
    <row r="844" ht="15.75" customHeight="1">
      <c r="E844" s="243"/>
      <c r="F844" s="243"/>
    </row>
    <row r="845" ht="15.75" customHeight="1">
      <c r="E845" s="243"/>
      <c r="F845" s="243"/>
    </row>
    <row r="846" ht="15.75" customHeight="1">
      <c r="E846" s="243"/>
      <c r="F846" s="243"/>
    </row>
    <row r="847" ht="15.75" customHeight="1">
      <c r="E847" s="243"/>
      <c r="F847" s="243"/>
    </row>
    <row r="848" ht="15.75" customHeight="1">
      <c r="E848" s="243"/>
      <c r="F848" s="243"/>
    </row>
    <row r="849" ht="15.75" customHeight="1">
      <c r="E849" s="243"/>
      <c r="F849" s="243"/>
    </row>
    <row r="850" ht="15.75" customHeight="1">
      <c r="E850" s="243"/>
      <c r="F850" s="243"/>
    </row>
    <row r="851" ht="15.75" customHeight="1">
      <c r="E851" s="243"/>
      <c r="F851" s="243"/>
    </row>
    <row r="852" ht="15.75" customHeight="1">
      <c r="E852" s="243"/>
      <c r="F852" s="243"/>
    </row>
    <row r="853" ht="15.75" customHeight="1">
      <c r="E853" s="243"/>
      <c r="F853" s="243"/>
    </row>
    <row r="854" ht="15.75" customHeight="1">
      <c r="E854" s="243"/>
      <c r="F854" s="243"/>
    </row>
    <row r="855" ht="15.75" customHeight="1">
      <c r="E855" s="243"/>
      <c r="F855" s="243"/>
    </row>
    <row r="856" ht="15.75" customHeight="1">
      <c r="E856" s="243"/>
      <c r="F856" s="243"/>
    </row>
    <row r="857" ht="15.75" customHeight="1">
      <c r="E857" s="243"/>
      <c r="F857" s="243"/>
    </row>
    <row r="858" ht="15.75" customHeight="1">
      <c r="E858" s="243"/>
      <c r="F858" s="243"/>
    </row>
    <row r="859" ht="15.75" customHeight="1">
      <c r="E859" s="243"/>
      <c r="F859" s="243"/>
    </row>
    <row r="860" ht="15.75" customHeight="1">
      <c r="E860" s="243"/>
      <c r="F860" s="243"/>
    </row>
    <row r="861" ht="15.75" customHeight="1">
      <c r="E861" s="243"/>
      <c r="F861" s="243"/>
    </row>
    <row r="862" ht="15.75" customHeight="1">
      <c r="E862" s="243"/>
      <c r="F862" s="243"/>
    </row>
    <row r="863" ht="15.75" customHeight="1">
      <c r="E863" s="243"/>
      <c r="F863" s="243"/>
    </row>
    <row r="864" ht="15.75" customHeight="1">
      <c r="E864" s="243"/>
      <c r="F864" s="243"/>
    </row>
    <row r="865" ht="15.75" customHeight="1">
      <c r="E865" s="243"/>
      <c r="F865" s="243"/>
    </row>
    <row r="866" ht="15.75" customHeight="1">
      <c r="E866" s="243"/>
      <c r="F866" s="243"/>
    </row>
    <row r="867" ht="15.75" customHeight="1">
      <c r="E867" s="243"/>
      <c r="F867" s="243"/>
    </row>
    <row r="868" ht="15.75" customHeight="1">
      <c r="E868" s="243"/>
      <c r="F868" s="243"/>
    </row>
    <row r="869" ht="15.75" customHeight="1">
      <c r="E869" s="243"/>
      <c r="F869" s="243"/>
    </row>
    <row r="870" ht="15.75" customHeight="1">
      <c r="E870" s="243"/>
      <c r="F870" s="243"/>
    </row>
    <row r="871" ht="15.75" customHeight="1">
      <c r="E871" s="243"/>
      <c r="F871" s="243"/>
    </row>
    <row r="872" ht="15.75" customHeight="1">
      <c r="E872" s="243"/>
      <c r="F872" s="243"/>
    </row>
    <row r="873" ht="15.75" customHeight="1">
      <c r="E873" s="243"/>
      <c r="F873" s="243"/>
    </row>
    <row r="874" ht="15.75" customHeight="1">
      <c r="E874" s="243"/>
      <c r="F874" s="243"/>
    </row>
    <row r="875" ht="15.75" customHeight="1">
      <c r="E875" s="243"/>
      <c r="F875" s="243"/>
    </row>
    <row r="876" ht="15.75" customHeight="1">
      <c r="E876" s="243"/>
      <c r="F876" s="243"/>
    </row>
    <row r="877" ht="15.75" customHeight="1">
      <c r="E877" s="243"/>
      <c r="F877" s="243"/>
    </row>
    <row r="878" ht="15.75" customHeight="1">
      <c r="E878" s="243"/>
      <c r="F878" s="243"/>
    </row>
    <row r="879" ht="15.75" customHeight="1">
      <c r="E879" s="243"/>
      <c r="F879" s="243"/>
    </row>
    <row r="880" ht="15.75" customHeight="1">
      <c r="E880" s="243"/>
      <c r="F880" s="243"/>
    </row>
    <row r="881" ht="15.75" customHeight="1">
      <c r="E881" s="243"/>
      <c r="F881" s="243"/>
    </row>
    <row r="882" ht="15.75" customHeight="1">
      <c r="E882" s="243"/>
      <c r="F882" s="243"/>
    </row>
    <row r="883" ht="15.75" customHeight="1">
      <c r="E883" s="243"/>
      <c r="F883" s="243"/>
    </row>
    <row r="884" ht="15.75" customHeight="1">
      <c r="E884" s="243"/>
      <c r="F884" s="243"/>
    </row>
    <row r="885" ht="15.75" customHeight="1">
      <c r="E885" s="243"/>
      <c r="F885" s="243"/>
    </row>
    <row r="886" ht="15.75" customHeight="1">
      <c r="E886" s="243"/>
      <c r="F886" s="243"/>
    </row>
    <row r="887" ht="15.75" customHeight="1">
      <c r="E887" s="243"/>
      <c r="F887" s="243"/>
    </row>
    <row r="888" ht="15.75" customHeight="1">
      <c r="E888" s="243"/>
      <c r="F888" s="243"/>
    </row>
    <row r="889" ht="15.75" customHeight="1">
      <c r="E889" s="243"/>
      <c r="F889" s="243"/>
    </row>
    <row r="890" ht="15.75" customHeight="1">
      <c r="E890" s="243"/>
      <c r="F890" s="243"/>
    </row>
    <row r="891" ht="15.75" customHeight="1">
      <c r="E891" s="243"/>
      <c r="F891" s="243"/>
    </row>
    <row r="892" ht="15.75" customHeight="1">
      <c r="E892" s="243"/>
      <c r="F892" s="243"/>
    </row>
    <row r="893" ht="15.75" customHeight="1">
      <c r="E893" s="243"/>
      <c r="F893" s="243"/>
    </row>
    <row r="894" ht="15.75" customHeight="1">
      <c r="E894" s="243"/>
      <c r="F894" s="243"/>
    </row>
    <row r="895" ht="15.75" customHeight="1">
      <c r="E895" s="243"/>
      <c r="F895" s="243"/>
    </row>
    <row r="896" ht="15.75" customHeight="1">
      <c r="E896" s="243"/>
      <c r="F896" s="243"/>
    </row>
    <row r="897" ht="15.75" customHeight="1">
      <c r="E897" s="243"/>
      <c r="F897" s="243"/>
    </row>
    <row r="898" ht="15.75" customHeight="1">
      <c r="E898" s="243"/>
      <c r="F898" s="243"/>
    </row>
    <row r="899" ht="15.75" customHeight="1">
      <c r="E899" s="243"/>
      <c r="F899" s="243"/>
    </row>
    <row r="900" ht="15.75" customHeight="1">
      <c r="E900" s="243"/>
      <c r="F900" s="243"/>
    </row>
    <row r="901" ht="15.75" customHeight="1">
      <c r="E901" s="243"/>
      <c r="F901" s="243"/>
    </row>
    <row r="902" ht="15.75" customHeight="1">
      <c r="E902" s="243"/>
      <c r="F902" s="243"/>
    </row>
    <row r="903" ht="15.75" customHeight="1">
      <c r="E903" s="243"/>
      <c r="F903" s="243"/>
    </row>
    <row r="904" ht="15.75" customHeight="1">
      <c r="E904" s="243"/>
      <c r="F904" s="243"/>
    </row>
    <row r="905" ht="15.75" customHeight="1">
      <c r="E905" s="243"/>
      <c r="F905" s="243"/>
    </row>
    <row r="906" ht="15.75" customHeight="1">
      <c r="E906" s="243"/>
      <c r="F906" s="243"/>
    </row>
    <row r="907" ht="15.75" customHeight="1">
      <c r="E907" s="243"/>
      <c r="F907" s="243"/>
    </row>
    <row r="908" ht="15.75" customHeight="1">
      <c r="E908" s="243"/>
      <c r="F908" s="243"/>
    </row>
    <row r="909" ht="15.75" customHeight="1">
      <c r="E909" s="243"/>
      <c r="F909" s="243"/>
    </row>
    <row r="910" ht="15.75" customHeight="1">
      <c r="E910" s="243"/>
      <c r="F910" s="243"/>
    </row>
    <row r="911" ht="15.75" customHeight="1">
      <c r="E911" s="243"/>
      <c r="F911" s="243"/>
    </row>
    <row r="912" ht="15.75" customHeight="1">
      <c r="E912" s="243"/>
      <c r="F912" s="243"/>
    </row>
    <row r="913" ht="15.75" customHeight="1">
      <c r="E913" s="243"/>
      <c r="F913" s="243"/>
    </row>
    <row r="914" ht="15.75" customHeight="1">
      <c r="E914" s="243"/>
      <c r="F914" s="243"/>
    </row>
    <row r="915" ht="15.75" customHeight="1">
      <c r="E915" s="243"/>
      <c r="F915" s="243"/>
    </row>
    <row r="916" ht="15.75" customHeight="1">
      <c r="E916" s="243"/>
      <c r="F916" s="243"/>
    </row>
    <row r="917" ht="15.75" customHeight="1">
      <c r="E917" s="243"/>
      <c r="F917" s="243"/>
    </row>
    <row r="918" ht="15.75" customHeight="1">
      <c r="E918" s="243"/>
      <c r="F918" s="243"/>
    </row>
    <row r="919" ht="15.75" customHeight="1">
      <c r="E919" s="243"/>
      <c r="F919" s="243"/>
    </row>
    <row r="920" ht="15.75" customHeight="1">
      <c r="E920" s="243"/>
      <c r="F920" s="243"/>
    </row>
    <row r="921" ht="15.75" customHeight="1">
      <c r="E921" s="243"/>
      <c r="F921" s="243"/>
    </row>
    <row r="922" ht="15.75" customHeight="1">
      <c r="E922" s="243"/>
      <c r="F922" s="243"/>
    </row>
    <row r="923" ht="15.75" customHeight="1">
      <c r="E923" s="243"/>
      <c r="F923" s="243"/>
    </row>
    <row r="924" ht="15.75" customHeight="1">
      <c r="E924" s="243"/>
      <c r="F924" s="243"/>
    </row>
    <row r="925" ht="15.75" customHeight="1">
      <c r="E925" s="243"/>
      <c r="F925" s="243"/>
    </row>
    <row r="926" ht="15.75" customHeight="1">
      <c r="E926" s="243"/>
      <c r="F926" s="243"/>
    </row>
    <row r="927" ht="15.75" customHeight="1">
      <c r="E927" s="243"/>
      <c r="F927" s="243"/>
    </row>
    <row r="928" ht="15.75" customHeight="1">
      <c r="E928" s="243"/>
      <c r="F928" s="243"/>
    </row>
    <row r="929" ht="15.75" customHeight="1">
      <c r="E929" s="243"/>
      <c r="F929" s="243"/>
    </row>
    <row r="930" ht="15.75" customHeight="1">
      <c r="E930" s="243"/>
      <c r="F930" s="243"/>
    </row>
    <row r="931" ht="15.75" customHeight="1">
      <c r="E931" s="243"/>
      <c r="F931" s="243"/>
    </row>
    <row r="932" ht="15.75" customHeight="1">
      <c r="E932" s="243"/>
      <c r="F932" s="243"/>
    </row>
    <row r="933" ht="15.75" customHeight="1">
      <c r="E933" s="243"/>
      <c r="F933" s="243"/>
    </row>
    <row r="934" ht="15.75" customHeight="1">
      <c r="E934" s="243"/>
      <c r="F934" s="243"/>
    </row>
    <row r="935" ht="15.75" customHeight="1">
      <c r="E935" s="243"/>
      <c r="F935" s="243"/>
    </row>
    <row r="936" ht="15.75" customHeight="1">
      <c r="E936" s="243"/>
      <c r="F936" s="243"/>
    </row>
    <row r="937" ht="15.75" customHeight="1">
      <c r="E937" s="243"/>
      <c r="F937" s="243"/>
    </row>
    <row r="938" ht="15.75" customHeight="1">
      <c r="E938" s="243"/>
      <c r="F938" s="243"/>
    </row>
    <row r="939" ht="15.75" customHeight="1">
      <c r="E939" s="243"/>
      <c r="F939" s="243"/>
    </row>
    <row r="940" ht="15.75" customHeight="1">
      <c r="E940" s="243"/>
      <c r="F940" s="243"/>
    </row>
    <row r="941" ht="15.75" customHeight="1">
      <c r="E941" s="243"/>
      <c r="F941" s="243"/>
    </row>
    <row r="942" ht="15.75" customHeight="1">
      <c r="E942" s="243"/>
      <c r="F942" s="243"/>
    </row>
    <row r="943" ht="15.75" customHeight="1">
      <c r="E943" s="243"/>
      <c r="F943" s="243"/>
    </row>
    <row r="944" ht="15.75" customHeight="1">
      <c r="E944" s="243"/>
      <c r="F944" s="243"/>
    </row>
    <row r="945" ht="15.75" customHeight="1">
      <c r="E945" s="243"/>
      <c r="F945" s="243"/>
    </row>
    <row r="946" ht="15.75" customHeight="1">
      <c r="E946" s="243"/>
      <c r="F946" s="243"/>
    </row>
    <row r="947" ht="15.75" customHeight="1">
      <c r="E947" s="243"/>
      <c r="F947" s="243"/>
    </row>
    <row r="948" ht="15.75" customHeight="1">
      <c r="E948" s="243"/>
      <c r="F948" s="243"/>
    </row>
    <row r="949" ht="15.75" customHeight="1">
      <c r="E949" s="243"/>
      <c r="F949" s="243"/>
    </row>
    <row r="950" ht="15.75" customHeight="1">
      <c r="E950" s="243"/>
      <c r="F950" s="243"/>
    </row>
    <row r="951" ht="15.75" customHeight="1">
      <c r="E951" s="243"/>
      <c r="F951" s="243"/>
    </row>
    <row r="952" ht="15.75" customHeight="1">
      <c r="E952" s="243"/>
      <c r="F952" s="243"/>
    </row>
    <row r="953" ht="15.75" customHeight="1">
      <c r="E953" s="243"/>
      <c r="F953" s="243"/>
    </row>
    <row r="954" ht="15.75" customHeight="1">
      <c r="E954" s="243"/>
      <c r="F954" s="243"/>
    </row>
    <row r="955" ht="15.75" customHeight="1">
      <c r="E955" s="243"/>
      <c r="F955" s="243"/>
    </row>
    <row r="956" ht="15.75" customHeight="1">
      <c r="E956" s="243"/>
      <c r="F956" s="243"/>
    </row>
    <row r="957" ht="15.75" customHeight="1">
      <c r="E957" s="243"/>
      <c r="F957" s="243"/>
    </row>
    <row r="958" ht="15.75" customHeight="1">
      <c r="E958" s="243"/>
      <c r="F958" s="243"/>
    </row>
    <row r="959" ht="15.75" customHeight="1">
      <c r="E959" s="243"/>
      <c r="F959" s="243"/>
    </row>
    <row r="960" ht="15.75" customHeight="1">
      <c r="E960" s="243"/>
      <c r="F960" s="243"/>
    </row>
    <row r="961" ht="15.75" customHeight="1">
      <c r="E961" s="243"/>
      <c r="F961" s="243"/>
    </row>
    <row r="962" ht="15.75" customHeight="1">
      <c r="E962" s="243"/>
      <c r="F962" s="243"/>
    </row>
    <row r="963" ht="15.75" customHeight="1">
      <c r="E963" s="243"/>
      <c r="F963" s="243"/>
    </row>
    <row r="964" ht="15.75" customHeight="1">
      <c r="E964" s="243"/>
      <c r="F964" s="243"/>
    </row>
    <row r="965" ht="15.75" customHeight="1">
      <c r="E965" s="243"/>
      <c r="F965" s="243"/>
    </row>
    <row r="966" ht="15.75" customHeight="1">
      <c r="E966" s="243"/>
      <c r="F966" s="243"/>
    </row>
    <row r="967" ht="15.75" customHeight="1">
      <c r="E967" s="243"/>
      <c r="F967" s="243"/>
    </row>
    <row r="968" ht="15.75" customHeight="1">
      <c r="E968" s="243"/>
      <c r="F968" s="243"/>
    </row>
    <row r="969" ht="15.75" customHeight="1">
      <c r="E969" s="243"/>
      <c r="F969" s="243"/>
    </row>
    <row r="970" ht="15.75" customHeight="1">
      <c r="E970" s="243"/>
      <c r="F970" s="243"/>
    </row>
    <row r="971" ht="15.75" customHeight="1">
      <c r="E971" s="243"/>
      <c r="F971" s="243"/>
    </row>
    <row r="972" ht="15.75" customHeight="1">
      <c r="E972" s="243"/>
      <c r="F972" s="243"/>
    </row>
    <row r="973" ht="15.75" customHeight="1">
      <c r="E973" s="243"/>
      <c r="F973" s="243"/>
    </row>
    <row r="974" ht="15.75" customHeight="1">
      <c r="E974" s="243"/>
      <c r="F974" s="243"/>
    </row>
    <row r="975" ht="15.75" customHeight="1">
      <c r="E975" s="243"/>
      <c r="F975" s="243"/>
    </row>
    <row r="976" ht="15.75" customHeight="1">
      <c r="E976" s="243"/>
      <c r="F976" s="243"/>
    </row>
    <row r="977" ht="15.75" customHeight="1">
      <c r="E977" s="243"/>
      <c r="F977" s="243"/>
    </row>
    <row r="978" ht="15.75" customHeight="1">
      <c r="E978" s="243"/>
      <c r="F978" s="243"/>
    </row>
    <row r="979" ht="15.75" customHeight="1">
      <c r="E979" s="243"/>
      <c r="F979" s="243"/>
    </row>
    <row r="980" ht="15.75" customHeight="1">
      <c r="E980" s="243"/>
      <c r="F980" s="243"/>
    </row>
    <row r="981" ht="15.75" customHeight="1">
      <c r="E981" s="243"/>
      <c r="F981" s="243"/>
    </row>
    <row r="982" ht="15.75" customHeight="1">
      <c r="E982" s="243"/>
      <c r="F982" s="243"/>
    </row>
    <row r="983" ht="15.75" customHeight="1">
      <c r="E983" s="243"/>
      <c r="F983" s="243"/>
    </row>
    <row r="984" ht="15.75" customHeight="1">
      <c r="E984" s="243"/>
      <c r="F984" s="243"/>
    </row>
    <row r="985" ht="15.75" customHeight="1">
      <c r="E985" s="243"/>
      <c r="F985" s="243"/>
    </row>
    <row r="986" ht="15.75" customHeight="1">
      <c r="E986" s="243"/>
      <c r="F986" s="243"/>
    </row>
    <row r="987" ht="15.75" customHeight="1">
      <c r="E987" s="243"/>
      <c r="F987" s="243"/>
    </row>
    <row r="988" ht="15.75" customHeight="1">
      <c r="E988" s="243"/>
      <c r="F988" s="243"/>
    </row>
    <row r="989" ht="15.75" customHeight="1">
      <c r="E989" s="243"/>
      <c r="F989" s="243"/>
    </row>
    <row r="990" ht="15.75" customHeight="1">
      <c r="E990" s="243"/>
      <c r="F990" s="243"/>
    </row>
    <row r="991" ht="15.75" customHeight="1">
      <c r="E991" s="243"/>
      <c r="F991" s="243"/>
    </row>
    <row r="992" ht="15.75" customHeight="1">
      <c r="E992" s="243"/>
      <c r="F992" s="243"/>
    </row>
    <row r="993" ht="15.75" customHeight="1">
      <c r="E993" s="243"/>
      <c r="F993" s="243"/>
    </row>
    <row r="994" ht="15.75" customHeight="1">
      <c r="E994" s="243"/>
      <c r="F994" s="243"/>
    </row>
    <row r="995" ht="15.75" customHeight="1">
      <c r="E995" s="243"/>
      <c r="F995" s="243"/>
    </row>
    <row r="996" ht="15.75" customHeight="1">
      <c r="E996" s="243"/>
      <c r="F996" s="243"/>
    </row>
    <row r="997" ht="15.75" customHeight="1">
      <c r="E997" s="243"/>
      <c r="F997" s="243"/>
    </row>
    <row r="998" ht="15.75" customHeight="1">
      <c r="E998" s="243"/>
      <c r="F998" s="243"/>
    </row>
    <row r="999" ht="15.75" customHeight="1">
      <c r="E999" s="243"/>
      <c r="F999" s="243"/>
    </row>
    <row r="1000" ht="15.75" customHeight="1">
      <c r="E1000" s="243"/>
      <c r="F1000" s="243"/>
    </row>
    <row r="1001" ht="15.75" customHeight="1">
      <c r="E1001" s="243"/>
      <c r="F1001" s="243"/>
    </row>
    <row r="1002" ht="15.75" customHeight="1">
      <c r="E1002" s="243"/>
      <c r="F1002" s="243"/>
    </row>
    <row r="1003" ht="15.75" customHeight="1">
      <c r="E1003" s="243"/>
      <c r="F1003" s="243"/>
    </row>
    <row r="1004" ht="15.75" customHeight="1">
      <c r="E1004" s="243"/>
      <c r="F1004" s="243"/>
    </row>
    <row r="1005" ht="15.75" customHeight="1">
      <c r="E1005" s="243"/>
      <c r="F1005" s="243"/>
    </row>
    <row r="1006" ht="15.75" customHeight="1">
      <c r="E1006" s="243"/>
      <c r="F1006" s="243"/>
    </row>
    <row r="1007" ht="15.75" customHeight="1">
      <c r="E1007" s="243"/>
      <c r="F1007" s="243"/>
    </row>
    <row r="1008" ht="15.75" customHeight="1">
      <c r="E1008" s="243"/>
      <c r="F1008" s="243"/>
    </row>
    <row r="1009" ht="15.75" customHeight="1">
      <c r="E1009" s="243"/>
      <c r="F1009" s="243"/>
    </row>
    <row r="1010" ht="15.75" customHeight="1">
      <c r="E1010" s="243"/>
      <c r="F1010" s="243"/>
    </row>
    <row r="1011" ht="15.75" customHeight="1">
      <c r="E1011" s="243"/>
      <c r="F1011" s="243"/>
    </row>
    <row r="1012" ht="15.75" customHeight="1">
      <c r="E1012" s="243"/>
      <c r="F1012" s="243"/>
    </row>
    <row r="1013" ht="15.75" customHeight="1">
      <c r="E1013" s="243"/>
      <c r="F1013" s="243"/>
    </row>
    <row r="1014" ht="15.75" customHeight="1">
      <c r="E1014" s="243"/>
      <c r="F1014" s="243"/>
    </row>
    <row r="1015" ht="15.75" customHeight="1">
      <c r="E1015" s="243"/>
      <c r="F1015" s="243"/>
    </row>
    <row r="1016" ht="15.75" customHeight="1">
      <c r="E1016" s="243"/>
      <c r="F1016" s="243"/>
    </row>
    <row r="1017" ht="15.75" customHeight="1">
      <c r="E1017" s="243"/>
      <c r="F1017" s="243"/>
    </row>
    <row r="1018" ht="15.75" customHeight="1">
      <c r="E1018" s="243"/>
      <c r="F1018" s="243"/>
    </row>
    <row r="1019" ht="15.75" customHeight="1">
      <c r="E1019" s="243"/>
      <c r="F1019" s="243"/>
    </row>
    <row r="1020" ht="15.75" customHeight="1">
      <c r="E1020" s="243"/>
      <c r="F1020" s="243"/>
    </row>
    <row r="1021" ht="15.75" customHeight="1">
      <c r="E1021" s="243"/>
      <c r="F1021" s="243"/>
    </row>
    <row r="1022" ht="15.75" customHeight="1">
      <c r="E1022" s="243"/>
      <c r="F1022" s="243"/>
    </row>
    <row r="1023" ht="15.75" customHeight="1">
      <c r="E1023" s="243"/>
      <c r="F1023" s="243"/>
    </row>
    <row r="1024" ht="15.75" customHeight="1">
      <c r="E1024" s="243"/>
      <c r="F1024" s="243"/>
    </row>
    <row r="1025" ht="15.75" customHeight="1">
      <c r="E1025" s="243"/>
      <c r="F1025" s="243"/>
    </row>
    <row r="1026" ht="15.75" customHeight="1">
      <c r="E1026" s="243"/>
      <c r="F1026" s="243"/>
    </row>
    <row r="1027" ht="15.75" customHeight="1">
      <c r="E1027" s="243"/>
      <c r="F1027" s="243"/>
    </row>
    <row r="1028" ht="15.75" customHeight="1">
      <c r="E1028" s="243"/>
      <c r="F1028" s="243"/>
    </row>
    <row r="1029" ht="15.75" customHeight="1">
      <c r="E1029" s="243"/>
      <c r="F1029" s="243"/>
    </row>
    <row r="1030" ht="15.75" customHeight="1">
      <c r="E1030" s="243"/>
      <c r="F1030" s="243"/>
    </row>
    <row r="1031" ht="15.75" customHeight="1">
      <c r="E1031" s="243"/>
      <c r="F1031" s="243"/>
    </row>
    <row r="1032" ht="15.75" customHeight="1">
      <c r="E1032" s="243"/>
      <c r="F1032" s="243"/>
    </row>
    <row r="1033" ht="15.75" customHeight="1">
      <c r="E1033" s="243"/>
      <c r="F1033" s="243"/>
    </row>
    <row r="1034" ht="15.75" customHeight="1">
      <c r="E1034" s="243"/>
      <c r="F1034" s="243"/>
    </row>
    <row r="1035" ht="15.75" customHeight="1">
      <c r="E1035" s="243"/>
      <c r="F1035" s="243"/>
    </row>
    <row r="1036" ht="15.75" customHeight="1">
      <c r="E1036" s="243"/>
      <c r="F1036" s="243"/>
    </row>
    <row r="1037" ht="15.75" customHeight="1">
      <c r="E1037" s="243"/>
      <c r="F1037" s="243"/>
    </row>
    <row r="1038" ht="15.75" customHeight="1">
      <c r="E1038" s="243"/>
      <c r="F1038" s="243"/>
    </row>
    <row r="1039" ht="15.75" customHeight="1">
      <c r="E1039" s="243"/>
      <c r="F1039" s="243"/>
    </row>
    <row r="1040" ht="15.75" customHeight="1">
      <c r="E1040" s="243"/>
      <c r="F1040" s="243"/>
    </row>
    <row r="1041" ht="15.75" customHeight="1">
      <c r="E1041" s="243"/>
      <c r="F1041" s="243"/>
    </row>
    <row r="1042" ht="15.75" customHeight="1">
      <c r="E1042" s="243"/>
      <c r="F1042" s="243"/>
    </row>
    <row r="1043" ht="15.75" customHeight="1">
      <c r="E1043" s="243"/>
      <c r="F1043" s="243"/>
    </row>
    <row r="1044" ht="15.75" customHeight="1">
      <c r="E1044" s="243"/>
      <c r="F1044" s="243"/>
    </row>
    <row r="1045" ht="15.75" customHeight="1">
      <c r="E1045" s="243"/>
      <c r="F1045" s="243"/>
    </row>
    <row r="1046" ht="15.75" customHeight="1">
      <c r="E1046" s="243"/>
      <c r="F1046" s="243"/>
    </row>
    <row r="1047" ht="15.75" customHeight="1">
      <c r="E1047" s="243"/>
      <c r="F1047" s="243"/>
    </row>
    <row r="1048" ht="15.75" customHeight="1">
      <c r="E1048" s="243"/>
      <c r="F1048" s="243"/>
    </row>
    <row r="1049" ht="15.75" customHeight="1">
      <c r="E1049" s="243"/>
      <c r="F1049" s="243"/>
    </row>
    <row r="1050" ht="15.75" customHeight="1">
      <c r="E1050" s="243"/>
      <c r="F1050" s="243"/>
    </row>
    <row r="1051" ht="15.75" customHeight="1">
      <c r="E1051" s="243"/>
      <c r="F1051" s="243"/>
    </row>
    <row r="1052" ht="15.75" customHeight="1">
      <c r="E1052" s="243"/>
      <c r="F1052" s="243"/>
    </row>
    <row r="1053" ht="15.75" customHeight="1">
      <c r="E1053" s="243"/>
      <c r="F1053" s="243"/>
    </row>
    <row r="1054" ht="15.75" customHeight="1">
      <c r="E1054" s="243"/>
      <c r="F1054" s="243"/>
    </row>
    <row r="1055" ht="15.75" customHeight="1">
      <c r="E1055" s="243"/>
      <c r="F1055" s="243"/>
    </row>
    <row r="1056" ht="15.75" customHeight="1">
      <c r="E1056" s="243"/>
      <c r="F1056" s="243"/>
    </row>
    <row r="1057" ht="15.75" customHeight="1">
      <c r="E1057" s="243"/>
      <c r="F1057" s="243"/>
    </row>
    <row r="1058" ht="15.75" customHeight="1">
      <c r="E1058" s="243"/>
      <c r="F1058" s="243"/>
    </row>
    <row r="1059" ht="15.75" customHeight="1">
      <c r="E1059" s="243"/>
      <c r="F1059" s="243"/>
    </row>
    <row r="1060" ht="15.75" customHeight="1">
      <c r="E1060" s="243"/>
      <c r="F1060" s="243"/>
    </row>
    <row r="1061" ht="15.75" customHeight="1">
      <c r="E1061" s="243"/>
      <c r="F1061" s="243"/>
    </row>
    <row r="1062" ht="15.75" customHeight="1">
      <c r="E1062" s="243"/>
      <c r="F1062" s="243"/>
    </row>
    <row r="1063" ht="15.75" customHeight="1">
      <c r="E1063" s="243"/>
      <c r="F1063" s="243"/>
    </row>
    <row r="1064" ht="15.75" customHeight="1">
      <c r="E1064" s="243"/>
      <c r="F1064" s="243"/>
    </row>
    <row r="1065" ht="15.75" customHeight="1">
      <c r="E1065" s="243"/>
      <c r="F1065" s="243"/>
    </row>
    <row r="1066" ht="15.75" customHeight="1">
      <c r="E1066" s="243"/>
      <c r="F1066" s="243"/>
    </row>
    <row r="1067" ht="15.75" customHeight="1">
      <c r="E1067" s="243"/>
      <c r="F1067" s="243"/>
    </row>
    <row r="1068" ht="15.75" customHeight="1">
      <c r="E1068" s="243"/>
      <c r="F1068" s="243"/>
    </row>
    <row r="1069" ht="15.75" customHeight="1">
      <c r="E1069" s="243"/>
      <c r="F1069" s="243"/>
    </row>
    <row r="1070" ht="15.75" customHeight="1">
      <c r="E1070" s="243"/>
      <c r="F1070" s="243"/>
    </row>
    <row r="1071" ht="15.75" customHeight="1">
      <c r="E1071" s="243"/>
      <c r="F1071" s="243"/>
    </row>
    <row r="1072" ht="15.75" customHeight="1">
      <c r="E1072" s="243"/>
      <c r="F1072" s="243"/>
    </row>
    <row r="1073" ht="15.75" customHeight="1">
      <c r="E1073" s="243"/>
      <c r="F1073" s="243"/>
    </row>
    <row r="1074" ht="15.75" customHeight="1">
      <c r="E1074" s="243"/>
      <c r="F1074" s="243"/>
    </row>
    <row r="1075" ht="15.75" customHeight="1">
      <c r="E1075" s="243"/>
      <c r="F1075" s="243"/>
    </row>
    <row r="1076" ht="15.75" customHeight="1">
      <c r="E1076" s="243"/>
      <c r="F1076" s="243"/>
    </row>
    <row r="1077" ht="15.75" customHeight="1">
      <c r="E1077" s="243"/>
      <c r="F1077" s="243"/>
    </row>
    <row r="1078" ht="15.75" customHeight="1">
      <c r="E1078" s="243"/>
      <c r="F1078" s="243"/>
    </row>
    <row r="1079" ht="15.75" customHeight="1">
      <c r="E1079" s="243"/>
      <c r="F1079" s="243"/>
    </row>
    <row r="1080" ht="15.75" customHeight="1">
      <c r="E1080" s="243"/>
      <c r="F1080" s="243"/>
    </row>
    <row r="1081" ht="15.75" customHeight="1">
      <c r="E1081" s="243"/>
      <c r="F1081" s="243"/>
    </row>
    <row r="1082" ht="15.75" customHeight="1">
      <c r="E1082" s="243"/>
      <c r="F1082" s="243"/>
    </row>
    <row r="1083" ht="15.75" customHeight="1">
      <c r="E1083" s="243"/>
      <c r="F1083" s="243"/>
    </row>
    <row r="1084" ht="15.75" customHeight="1">
      <c r="E1084" s="243"/>
      <c r="F1084" s="243"/>
    </row>
    <row r="1085" ht="15.75" customHeight="1">
      <c r="E1085" s="243"/>
      <c r="F1085" s="243"/>
    </row>
    <row r="1086" ht="15.75" customHeight="1">
      <c r="E1086" s="243"/>
      <c r="F1086" s="243"/>
    </row>
    <row r="1087" ht="15.75" customHeight="1">
      <c r="E1087" s="243"/>
      <c r="F1087" s="243"/>
    </row>
    <row r="1088" ht="15.75" customHeight="1">
      <c r="E1088" s="243"/>
      <c r="F1088" s="243"/>
    </row>
    <row r="1089" ht="15.75" customHeight="1">
      <c r="E1089" s="243"/>
      <c r="F1089" s="243"/>
    </row>
    <row r="1090" ht="15.75" customHeight="1">
      <c r="E1090" s="243"/>
      <c r="F1090" s="243"/>
    </row>
    <row r="1091" ht="15.75" customHeight="1">
      <c r="E1091" s="243"/>
      <c r="F1091" s="243"/>
    </row>
    <row r="1092" ht="15.75" customHeight="1">
      <c r="E1092" s="243"/>
      <c r="F1092" s="243"/>
    </row>
    <row r="1093" ht="15.75" customHeight="1">
      <c r="E1093" s="243"/>
      <c r="F1093" s="243"/>
    </row>
    <row r="1094" ht="15.75" customHeight="1">
      <c r="E1094" s="243"/>
      <c r="F1094" s="243"/>
    </row>
    <row r="1095" ht="15.75" customHeight="1">
      <c r="E1095" s="243"/>
      <c r="F1095" s="243"/>
    </row>
    <row r="1096" ht="15.75" customHeight="1">
      <c r="E1096" s="243"/>
      <c r="F1096" s="243"/>
    </row>
    <row r="1097" ht="15.75" customHeight="1">
      <c r="E1097" s="243"/>
      <c r="F1097" s="243"/>
    </row>
    <row r="1098" ht="15.75" customHeight="1">
      <c r="E1098" s="243"/>
      <c r="F1098" s="243"/>
    </row>
    <row r="1099" ht="15.75" customHeight="1">
      <c r="E1099" s="243"/>
      <c r="F1099" s="243"/>
    </row>
    <row r="1100" ht="15.75" customHeight="1">
      <c r="E1100" s="243"/>
      <c r="F1100" s="243"/>
    </row>
    <row r="1101" ht="15.75" customHeight="1">
      <c r="E1101" s="243"/>
      <c r="F1101" s="243"/>
    </row>
    <row r="1102" ht="15.75" customHeight="1">
      <c r="E1102" s="243"/>
      <c r="F1102" s="243"/>
    </row>
    <row r="1103" ht="15.75" customHeight="1">
      <c r="E1103" s="243"/>
      <c r="F1103" s="243"/>
    </row>
    <row r="1104" ht="15.75" customHeight="1">
      <c r="E1104" s="243"/>
      <c r="F1104" s="243"/>
    </row>
    <row r="1105" ht="15.75" customHeight="1">
      <c r="E1105" s="243"/>
      <c r="F1105" s="243"/>
    </row>
    <row r="1106" ht="15.75" customHeight="1">
      <c r="E1106" s="243"/>
      <c r="F1106" s="243"/>
    </row>
    <row r="1107" ht="15.75" customHeight="1">
      <c r="E1107" s="243"/>
      <c r="F1107" s="243"/>
    </row>
    <row r="1108" ht="15.75" customHeight="1">
      <c r="E1108" s="243"/>
      <c r="F1108" s="243"/>
    </row>
    <row r="1109" ht="15.75" customHeight="1">
      <c r="E1109" s="243"/>
      <c r="F1109" s="243"/>
    </row>
    <row r="1110" ht="15.75" customHeight="1">
      <c r="E1110" s="243"/>
      <c r="F1110" s="243"/>
    </row>
    <row r="1111" ht="15.75" customHeight="1">
      <c r="E1111" s="243"/>
      <c r="F1111" s="243"/>
    </row>
    <row r="1112" ht="15.75" customHeight="1">
      <c r="E1112" s="243"/>
      <c r="F1112" s="243"/>
    </row>
    <row r="1113" ht="15.75" customHeight="1">
      <c r="E1113" s="243"/>
      <c r="F1113" s="243"/>
    </row>
    <row r="1114" ht="15.75" customHeight="1">
      <c r="E1114" s="243"/>
      <c r="F1114" s="243"/>
    </row>
    <row r="1115" ht="15.75" customHeight="1">
      <c r="E1115" s="243"/>
      <c r="F1115" s="243"/>
    </row>
    <row r="1116" ht="15.75" customHeight="1">
      <c r="E1116" s="243"/>
      <c r="F1116" s="243"/>
    </row>
    <row r="1117" ht="15.75" customHeight="1">
      <c r="E1117" s="243"/>
      <c r="F1117" s="243"/>
    </row>
    <row r="1118" ht="15.75" customHeight="1">
      <c r="E1118" s="243"/>
      <c r="F1118" s="243"/>
    </row>
    <row r="1119" ht="15.75" customHeight="1">
      <c r="E1119" s="243"/>
      <c r="F1119" s="243"/>
    </row>
    <row r="1120" ht="15.75" customHeight="1">
      <c r="E1120" s="243"/>
      <c r="F1120" s="243"/>
    </row>
    <row r="1121" ht="15.75" customHeight="1">
      <c r="E1121" s="243"/>
      <c r="F1121" s="243"/>
    </row>
    <row r="1122" ht="15.75" customHeight="1">
      <c r="E1122" s="243"/>
      <c r="F1122" s="243"/>
    </row>
    <row r="1123" ht="15.75" customHeight="1">
      <c r="E1123" s="243"/>
      <c r="F1123" s="243"/>
    </row>
    <row r="1124" ht="15.75" customHeight="1">
      <c r="E1124" s="243"/>
      <c r="F1124" s="243"/>
    </row>
    <row r="1125" ht="15.75" customHeight="1">
      <c r="E1125" s="243"/>
      <c r="F1125" s="243"/>
    </row>
    <row r="1126" ht="15.75" customHeight="1">
      <c r="E1126" s="243"/>
      <c r="F1126" s="243"/>
    </row>
    <row r="1127" ht="15.75" customHeight="1">
      <c r="E1127" s="243"/>
      <c r="F1127" s="243"/>
    </row>
    <row r="1128" ht="15.75" customHeight="1">
      <c r="E1128" s="243"/>
      <c r="F1128" s="243"/>
    </row>
    <row r="1129" ht="15.75" customHeight="1">
      <c r="E1129" s="243"/>
      <c r="F1129" s="243"/>
    </row>
    <row r="1130" ht="15.75" customHeight="1">
      <c r="E1130" s="243"/>
      <c r="F1130" s="243"/>
    </row>
    <row r="1131" ht="15.75" customHeight="1">
      <c r="E1131" s="243"/>
      <c r="F1131" s="243"/>
    </row>
    <row r="1132" ht="15.75" customHeight="1">
      <c r="E1132" s="243"/>
      <c r="F1132" s="243"/>
    </row>
    <row r="1133" ht="15.75" customHeight="1">
      <c r="E1133" s="243"/>
      <c r="F1133" s="243"/>
    </row>
    <row r="1134" ht="15.75" customHeight="1">
      <c r="E1134" s="243"/>
      <c r="F1134" s="243"/>
    </row>
    <row r="1135" ht="15.75" customHeight="1">
      <c r="E1135" s="243"/>
      <c r="F1135" s="243"/>
    </row>
    <row r="1136" ht="15.75" customHeight="1">
      <c r="E1136" s="243"/>
      <c r="F1136" s="243"/>
    </row>
    <row r="1137" ht="15.75" customHeight="1">
      <c r="E1137" s="243"/>
      <c r="F1137" s="243"/>
    </row>
    <row r="1138" ht="15.75" customHeight="1">
      <c r="E1138" s="243"/>
      <c r="F1138" s="243"/>
    </row>
    <row r="1139" ht="15.75" customHeight="1">
      <c r="E1139" s="243"/>
      <c r="F1139" s="243"/>
    </row>
    <row r="1140" ht="15.75" customHeight="1">
      <c r="E1140" s="243"/>
      <c r="F1140" s="243"/>
    </row>
    <row r="1141" ht="15.75" customHeight="1">
      <c r="E1141" s="243"/>
      <c r="F1141" s="243"/>
    </row>
    <row r="1142" ht="15.75" customHeight="1">
      <c r="E1142" s="243"/>
      <c r="F1142" s="243"/>
    </row>
    <row r="1143" ht="15.75" customHeight="1">
      <c r="E1143" s="243"/>
      <c r="F1143" s="243"/>
    </row>
    <row r="1144" ht="15.75" customHeight="1">
      <c r="E1144" s="243"/>
      <c r="F1144" s="243"/>
    </row>
    <row r="1145" ht="15.75" customHeight="1">
      <c r="E1145" s="243"/>
      <c r="F1145" s="243"/>
    </row>
    <row r="1146" ht="15.75" customHeight="1">
      <c r="E1146" s="243"/>
      <c r="F1146" s="243"/>
    </row>
    <row r="1147" ht="15.75" customHeight="1">
      <c r="E1147" s="243"/>
      <c r="F1147" s="243"/>
    </row>
    <row r="1148" ht="15.75" customHeight="1">
      <c r="E1148" s="243"/>
      <c r="F1148" s="243"/>
    </row>
    <row r="1149" ht="15.75" customHeight="1">
      <c r="E1149" s="243"/>
      <c r="F1149" s="243"/>
    </row>
    <row r="1150" ht="15.75" customHeight="1">
      <c r="E1150" s="243"/>
      <c r="F1150" s="243"/>
    </row>
    <row r="1151" ht="15.75" customHeight="1">
      <c r="E1151" s="243"/>
      <c r="F1151" s="243"/>
    </row>
    <row r="1152" ht="15.75" customHeight="1">
      <c r="E1152" s="243"/>
      <c r="F1152" s="243"/>
    </row>
    <row r="1153" ht="15.75" customHeight="1">
      <c r="E1153" s="243"/>
      <c r="F1153" s="243"/>
    </row>
    <row r="1154" ht="15.75" customHeight="1">
      <c r="E1154" s="243"/>
      <c r="F1154" s="243"/>
    </row>
    <row r="1155" ht="15.75" customHeight="1">
      <c r="E1155" s="243"/>
      <c r="F1155" s="243"/>
    </row>
    <row r="1156" ht="15.75" customHeight="1">
      <c r="E1156" s="243"/>
      <c r="F1156" s="243"/>
    </row>
    <row r="1157" ht="15.75" customHeight="1">
      <c r="E1157" s="243"/>
      <c r="F1157" s="243"/>
    </row>
    <row r="1158" ht="15.75" customHeight="1">
      <c r="E1158" s="243"/>
      <c r="F1158" s="243"/>
    </row>
    <row r="1159" ht="15.75" customHeight="1">
      <c r="E1159" s="243"/>
      <c r="F1159" s="243"/>
    </row>
    <row r="1160" ht="15.75" customHeight="1">
      <c r="E1160" s="243"/>
      <c r="F1160" s="243"/>
    </row>
    <row r="1161" ht="15.75" customHeight="1">
      <c r="E1161" s="243"/>
      <c r="F1161" s="243"/>
    </row>
    <row r="1162" ht="15.75" customHeight="1">
      <c r="E1162" s="243"/>
      <c r="F1162" s="243"/>
    </row>
    <row r="1163" ht="15.75" customHeight="1">
      <c r="E1163" s="243"/>
      <c r="F1163" s="243"/>
    </row>
    <row r="1164" ht="15.75" customHeight="1">
      <c r="E1164" s="243"/>
      <c r="F1164" s="243"/>
    </row>
    <row r="1165" ht="15.75" customHeight="1">
      <c r="E1165" s="243"/>
      <c r="F1165" s="243"/>
    </row>
    <row r="1166" ht="15.75" customHeight="1">
      <c r="E1166" s="243"/>
      <c r="F1166" s="243"/>
    </row>
    <row r="1167" ht="15.75" customHeight="1">
      <c r="E1167" s="243"/>
      <c r="F1167" s="243"/>
    </row>
    <row r="1168" ht="15.75" customHeight="1">
      <c r="E1168" s="243"/>
      <c r="F1168" s="243"/>
    </row>
    <row r="1169" ht="15.75" customHeight="1">
      <c r="E1169" s="243"/>
      <c r="F1169" s="243"/>
    </row>
    <row r="1170" ht="15.75" customHeight="1">
      <c r="E1170" s="243"/>
      <c r="F1170" s="243"/>
    </row>
    <row r="1171" ht="15.75" customHeight="1">
      <c r="E1171" s="243"/>
      <c r="F1171" s="243"/>
    </row>
    <row r="1172" ht="15.75" customHeight="1">
      <c r="E1172" s="243"/>
      <c r="F1172" s="243"/>
    </row>
    <row r="1173" ht="15.75" customHeight="1">
      <c r="E1173" s="243"/>
      <c r="F1173" s="243"/>
    </row>
    <row r="1174" ht="15.75" customHeight="1">
      <c r="E1174" s="243"/>
      <c r="F1174" s="243"/>
    </row>
    <row r="1175" ht="15.75" customHeight="1">
      <c r="E1175" s="243"/>
      <c r="F1175" s="243"/>
    </row>
    <row r="1176" ht="15.75" customHeight="1">
      <c r="E1176" s="243"/>
      <c r="F1176" s="243"/>
    </row>
    <row r="1177" ht="15.75" customHeight="1">
      <c r="E1177" s="243"/>
      <c r="F1177" s="243"/>
    </row>
    <row r="1178" ht="15.75" customHeight="1">
      <c r="E1178" s="243"/>
      <c r="F1178" s="243"/>
    </row>
    <row r="1179" ht="15.75" customHeight="1">
      <c r="E1179" s="243"/>
      <c r="F1179" s="243"/>
    </row>
    <row r="1180" ht="15.75" customHeight="1">
      <c r="E1180" s="243"/>
      <c r="F1180" s="243"/>
    </row>
    <row r="1181" ht="15.75" customHeight="1">
      <c r="E1181" s="243"/>
      <c r="F1181" s="243"/>
    </row>
    <row r="1182" ht="15.75" customHeight="1">
      <c r="E1182" s="243"/>
      <c r="F1182" s="243"/>
    </row>
    <row r="1183" ht="15.75" customHeight="1">
      <c r="E1183" s="243"/>
      <c r="F1183" s="243"/>
    </row>
    <row r="1184" ht="15.75" customHeight="1">
      <c r="E1184" s="243"/>
      <c r="F1184" s="243"/>
    </row>
    <row r="1185" ht="15.75" customHeight="1">
      <c r="E1185" s="243"/>
      <c r="F1185" s="243"/>
    </row>
    <row r="1186" ht="15.75" customHeight="1">
      <c r="E1186" s="243"/>
      <c r="F1186" s="243"/>
    </row>
    <row r="1187" ht="15.75" customHeight="1">
      <c r="E1187" s="243"/>
      <c r="F1187" s="243"/>
    </row>
    <row r="1188" ht="15.75" customHeight="1">
      <c r="E1188" s="243"/>
      <c r="F1188" s="243"/>
    </row>
    <row r="1189" ht="15.75" customHeight="1">
      <c r="E1189" s="243"/>
      <c r="F1189" s="243"/>
    </row>
    <row r="1190" ht="15.75" customHeight="1">
      <c r="E1190" s="243"/>
      <c r="F1190" s="243"/>
    </row>
    <row r="1191" ht="15.75" customHeight="1">
      <c r="E1191" s="243"/>
      <c r="F1191" s="243"/>
    </row>
    <row r="1192" ht="15.75" customHeight="1">
      <c r="E1192" s="243"/>
      <c r="F1192" s="243"/>
    </row>
    <row r="1193" ht="15.75" customHeight="1">
      <c r="E1193" s="243"/>
      <c r="F1193" s="243"/>
    </row>
    <row r="1194" ht="15.75" customHeight="1">
      <c r="E1194" s="243"/>
      <c r="F1194" s="243"/>
    </row>
    <row r="1195" ht="15.75" customHeight="1">
      <c r="E1195" s="243"/>
      <c r="F1195" s="243"/>
    </row>
    <row r="1196" ht="15.75" customHeight="1">
      <c r="E1196" s="243"/>
      <c r="F1196" s="243"/>
    </row>
    <row r="1197" ht="15.75" customHeight="1">
      <c r="E1197" s="243"/>
      <c r="F1197" s="243"/>
    </row>
    <row r="1198" ht="15.75" customHeight="1">
      <c r="E1198" s="243"/>
      <c r="F1198" s="243"/>
    </row>
    <row r="1199" ht="15.75" customHeight="1">
      <c r="E1199" s="243"/>
      <c r="F1199" s="243"/>
    </row>
    <row r="1200" ht="15.75" customHeight="1">
      <c r="E1200" s="243"/>
      <c r="F1200" s="243"/>
    </row>
    <row r="1201" ht="15.75" customHeight="1">
      <c r="E1201" s="243"/>
      <c r="F1201" s="243"/>
    </row>
    <row r="1202" ht="15.75" customHeight="1">
      <c r="E1202" s="243"/>
      <c r="F1202" s="243"/>
    </row>
    <row r="1203" ht="15.75" customHeight="1">
      <c r="E1203" s="243"/>
      <c r="F1203" s="243"/>
    </row>
    <row r="1204" ht="15.75" customHeight="1">
      <c r="E1204" s="243"/>
      <c r="F1204" s="243"/>
    </row>
    <row r="1205" ht="15.75" customHeight="1">
      <c r="E1205" s="243"/>
      <c r="F1205" s="243"/>
    </row>
    <row r="1206" ht="15.75" customHeight="1">
      <c r="E1206" s="243"/>
      <c r="F1206" s="243"/>
    </row>
    <row r="1207" ht="15.75" customHeight="1">
      <c r="E1207" s="243"/>
      <c r="F1207" s="243"/>
    </row>
    <row r="1208" ht="15.75" customHeight="1">
      <c r="E1208" s="243"/>
      <c r="F1208" s="243"/>
    </row>
    <row r="1209" ht="15.75" customHeight="1">
      <c r="E1209" s="243"/>
      <c r="F1209" s="243"/>
    </row>
    <row r="1210" ht="15.75" customHeight="1">
      <c r="E1210" s="243"/>
      <c r="F1210" s="243"/>
    </row>
    <row r="1211" ht="15.75" customHeight="1">
      <c r="E1211" s="243"/>
      <c r="F1211" s="243"/>
    </row>
    <row r="1212" ht="15.75" customHeight="1">
      <c r="E1212" s="243"/>
      <c r="F1212" s="243"/>
    </row>
    <row r="1213" ht="15.75" customHeight="1">
      <c r="E1213" s="243"/>
      <c r="F1213" s="243"/>
    </row>
    <row r="1214" ht="15.75" customHeight="1">
      <c r="E1214" s="243"/>
      <c r="F1214" s="243"/>
    </row>
    <row r="1215" ht="15.75" customHeight="1">
      <c r="E1215" s="243"/>
      <c r="F1215" s="243"/>
    </row>
    <row r="1216" ht="15.75" customHeight="1">
      <c r="E1216" s="243"/>
      <c r="F1216" s="243"/>
    </row>
    <row r="1217" ht="15.75" customHeight="1">
      <c r="E1217" s="243"/>
      <c r="F1217" s="243"/>
    </row>
    <row r="1218" ht="15.75" customHeight="1">
      <c r="E1218" s="243"/>
      <c r="F1218" s="243"/>
    </row>
    <row r="1219" ht="15.75" customHeight="1">
      <c r="E1219" s="243"/>
      <c r="F1219" s="243"/>
    </row>
    <row r="1220" ht="15.75" customHeight="1">
      <c r="E1220" s="243"/>
      <c r="F1220" s="243"/>
    </row>
    <row r="1221" ht="15.75" customHeight="1">
      <c r="E1221" s="243"/>
      <c r="F1221" s="243"/>
    </row>
    <row r="1222" ht="15.75" customHeight="1">
      <c r="E1222" s="243"/>
      <c r="F1222" s="243"/>
    </row>
    <row r="1223" ht="15.75" customHeight="1">
      <c r="E1223" s="243"/>
      <c r="F1223" s="243"/>
    </row>
    <row r="1224" ht="15.75" customHeight="1">
      <c r="E1224" s="243"/>
      <c r="F1224" s="243"/>
    </row>
    <row r="1225" ht="15.75" customHeight="1">
      <c r="E1225" s="243"/>
      <c r="F1225" s="243"/>
    </row>
    <row r="1226" ht="15.75" customHeight="1">
      <c r="E1226" s="243"/>
      <c r="F1226" s="243"/>
    </row>
    <row r="1227" ht="15.75" customHeight="1">
      <c r="E1227" s="243"/>
      <c r="F1227" s="243"/>
    </row>
    <row r="1228" ht="15.75" customHeight="1">
      <c r="E1228" s="243"/>
      <c r="F1228" s="243"/>
    </row>
    <row r="1229" ht="15.75" customHeight="1">
      <c r="E1229" s="243"/>
      <c r="F1229" s="243"/>
    </row>
    <row r="1230" ht="15.75" customHeight="1">
      <c r="E1230" s="243"/>
      <c r="F1230" s="243"/>
    </row>
    <row r="1231" ht="15.75" customHeight="1">
      <c r="E1231" s="243"/>
      <c r="F1231" s="243"/>
    </row>
    <row r="1232" ht="15.75" customHeight="1">
      <c r="E1232" s="243"/>
      <c r="F1232" s="243"/>
    </row>
    <row r="1233" ht="15.75" customHeight="1">
      <c r="E1233" s="243"/>
      <c r="F1233" s="243"/>
    </row>
    <row r="1234" ht="15.75" customHeight="1">
      <c r="E1234" s="243"/>
      <c r="F1234" s="243"/>
    </row>
    <row r="1235" ht="15.75" customHeight="1">
      <c r="E1235" s="243"/>
      <c r="F1235" s="243"/>
    </row>
    <row r="1236" ht="15.75" customHeight="1">
      <c r="E1236" s="243"/>
      <c r="F1236" s="243"/>
    </row>
    <row r="1237" ht="15.75" customHeight="1">
      <c r="E1237" s="243"/>
      <c r="F1237" s="243"/>
    </row>
    <row r="1238" ht="15.75" customHeight="1">
      <c r="E1238" s="243"/>
      <c r="F1238" s="243"/>
    </row>
    <row r="1239" ht="15.75" customHeight="1">
      <c r="E1239" s="243"/>
      <c r="F1239" s="243"/>
    </row>
    <row r="1240" ht="15.75" customHeight="1">
      <c r="E1240" s="243"/>
      <c r="F1240" s="243"/>
    </row>
    <row r="1241" ht="15.75" customHeight="1">
      <c r="E1241" s="243"/>
      <c r="F1241" s="243"/>
    </row>
    <row r="1242" ht="15.75" customHeight="1">
      <c r="E1242" s="243"/>
      <c r="F1242" s="243"/>
    </row>
    <row r="1243" ht="15.75" customHeight="1">
      <c r="E1243" s="243"/>
      <c r="F1243" s="243"/>
    </row>
    <row r="1244" ht="15.75" customHeight="1">
      <c r="E1244" s="243"/>
      <c r="F1244" s="243"/>
    </row>
    <row r="1245" ht="15.75" customHeight="1">
      <c r="E1245" s="243"/>
      <c r="F1245" s="243"/>
    </row>
    <row r="1246" ht="15.75" customHeight="1">
      <c r="E1246" s="243"/>
      <c r="F1246" s="243"/>
    </row>
    <row r="1247" ht="15.75" customHeight="1">
      <c r="E1247" s="243"/>
      <c r="F1247" s="243"/>
    </row>
    <row r="1248" ht="15.75" customHeight="1">
      <c r="E1248" s="243"/>
      <c r="F1248" s="243"/>
    </row>
    <row r="1249" ht="15.75" customHeight="1">
      <c r="E1249" s="243"/>
      <c r="F1249" s="243"/>
    </row>
    <row r="1250" ht="15.75" customHeight="1">
      <c r="E1250" s="243"/>
      <c r="F1250" s="243"/>
    </row>
    <row r="1251" ht="15.75" customHeight="1">
      <c r="E1251" s="243"/>
      <c r="F1251" s="243"/>
    </row>
    <row r="1252" ht="15.75" customHeight="1">
      <c r="E1252" s="243"/>
      <c r="F1252" s="243"/>
    </row>
    <row r="1253" ht="15.75" customHeight="1">
      <c r="E1253" s="243"/>
      <c r="F1253" s="243"/>
    </row>
    <row r="1254" ht="15.75" customHeight="1">
      <c r="E1254" s="243"/>
      <c r="F1254" s="243"/>
    </row>
    <row r="1255" ht="15.75" customHeight="1">
      <c r="E1255" s="243"/>
      <c r="F1255" s="243"/>
    </row>
    <row r="1256" ht="15.75" customHeight="1">
      <c r="E1256" s="243"/>
      <c r="F1256" s="243"/>
    </row>
    <row r="1257" ht="15.75" customHeight="1">
      <c r="E1257" s="243"/>
      <c r="F1257" s="243"/>
    </row>
    <row r="1258" ht="15.75" customHeight="1">
      <c r="E1258" s="243"/>
      <c r="F1258" s="243"/>
    </row>
    <row r="1259" ht="15.75" customHeight="1">
      <c r="E1259" s="243"/>
      <c r="F1259" s="243"/>
    </row>
    <row r="1260" ht="15.75" customHeight="1">
      <c r="E1260" s="243"/>
      <c r="F1260" s="243"/>
    </row>
    <row r="1261" ht="15.75" customHeight="1">
      <c r="E1261" s="243"/>
      <c r="F1261" s="243"/>
    </row>
    <row r="1262" ht="15.75" customHeight="1">
      <c r="E1262" s="243"/>
      <c r="F1262" s="243"/>
    </row>
    <row r="1263" ht="15.75" customHeight="1">
      <c r="E1263" s="243"/>
      <c r="F1263" s="243"/>
    </row>
    <row r="1264" ht="15.75" customHeight="1">
      <c r="E1264" s="243"/>
      <c r="F1264" s="243"/>
    </row>
    <row r="1265" ht="15.75" customHeight="1">
      <c r="E1265" s="243"/>
      <c r="F1265" s="243"/>
    </row>
    <row r="1266" ht="15.75" customHeight="1">
      <c r="E1266" s="243"/>
      <c r="F1266" s="243"/>
    </row>
    <row r="1267" ht="15.75" customHeight="1">
      <c r="E1267" s="243"/>
      <c r="F1267" s="243"/>
    </row>
    <row r="1268" ht="15.75" customHeight="1">
      <c r="E1268" s="243"/>
      <c r="F1268" s="243"/>
    </row>
    <row r="1269" ht="15.75" customHeight="1">
      <c r="E1269" s="243"/>
      <c r="F1269" s="243"/>
    </row>
    <row r="1270" ht="15.75" customHeight="1">
      <c r="E1270" s="243"/>
      <c r="F1270" s="243"/>
    </row>
    <row r="1271" ht="15.75" customHeight="1">
      <c r="E1271" s="243"/>
      <c r="F1271" s="243"/>
    </row>
    <row r="1272" ht="15.75" customHeight="1">
      <c r="E1272" s="243"/>
      <c r="F1272" s="243"/>
    </row>
    <row r="1273" ht="15.75" customHeight="1">
      <c r="E1273" s="243"/>
      <c r="F1273" s="243"/>
    </row>
    <row r="1274" ht="15.75" customHeight="1">
      <c r="E1274" s="243"/>
      <c r="F1274" s="243"/>
    </row>
    <row r="1275" ht="15.75" customHeight="1">
      <c r="E1275" s="243"/>
      <c r="F1275" s="243"/>
    </row>
    <row r="1276" ht="15.75" customHeight="1">
      <c r="E1276" s="243"/>
      <c r="F1276" s="243"/>
    </row>
    <row r="1277" ht="15.75" customHeight="1">
      <c r="E1277" s="243"/>
      <c r="F1277" s="243"/>
    </row>
    <row r="1278" ht="15.75" customHeight="1">
      <c r="E1278" s="243"/>
      <c r="F1278" s="243"/>
    </row>
    <row r="1279" ht="15.75" customHeight="1">
      <c r="E1279" s="243"/>
      <c r="F1279" s="243"/>
    </row>
    <row r="1280" ht="15.75" customHeight="1">
      <c r="E1280" s="243"/>
      <c r="F1280" s="243"/>
    </row>
    <row r="1281" ht="15.75" customHeight="1">
      <c r="E1281" s="243"/>
      <c r="F1281" s="243"/>
    </row>
    <row r="1282" ht="15.75" customHeight="1">
      <c r="E1282" s="243"/>
      <c r="F1282" s="243"/>
    </row>
    <row r="1283" ht="15.75" customHeight="1">
      <c r="E1283" s="243"/>
      <c r="F1283" s="243"/>
    </row>
    <row r="1284" ht="15.75" customHeight="1">
      <c r="E1284" s="243"/>
      <c r="F1284" s="243"/>
    </row>
    <row r="1285" ht="15.75" customHeight="1">
      <c r="E1285" s="243"/>
      <c r="F1285" s="243"/>
    </row>
    <row r="1286" ht="15.75" customHeight="1">
      <c r="E1286" s="243"/>
      <c r="F1286" s="243"/>
    </row>
    <row r="1287" ht="15.75" customHeight="1">
      <c r="E1287" s="243"/>
      <c r="F1287" s="243"/>
    </row>
    <row r="1288" ht="15.75" customHeight="1">
      <c r="E1288" s="243"/>
      <c r="F1288" s="243"/>
    </row>
    <row r="1289" ht="15.75" customHeight="1">
      <c r="E1289" s="243"/>
      <c r="F1289" s="243"/>
    </row>
    <row r="1290" ht="15.75" customHeight="1">
      <c r="E1290" s="243"/>
      <c r="F1290" s="243"/>
    </row>
    <row r="1291" ht="15.75" customHeight="1">
      <c r="E1291" s="243"/>
      <c r="F1291" s="243"/>
    </row>
    <row r="1292" ht="15.75" customHeight="1">
      <c r="E1292" s="243"/>
      <c r="F1292" s="243"/>
    </row>
    <row r="1293" ht="15.75" customHeight="1">
      <c r="E1293" s="243"/>
      <c r="F1293" s="243"/>
    </row>
    <row r="1294" ht="15.75" customHeight="1">
      <c r="E1294" s="243"/>
      <c r="F1294" s="243"/>
    </row>
    <row r="1295" ht="15.75" customHeight="1">
      <c r="E1295" s="243"/>
      <c r="F1295" s="243"/>
    </row>
    <row r="1296" ht="15.75" customHeight="1">
      <c r="E1296" s="243"/>
      <c r="F1296" s="243"/>
    </row>
    <row r="1297" ht="15.75" customHeight="1">
      <c r="E1297" s="243"/>
      <c r="F1297" s="243"/>
    </row>
    <row r="1298" ht="15.75" customHeight="1">
      <c r="E1298" s="243"/>
      <c r="F1298" s="243"/>
    </row>
    <row r="1299" ht="15.75" customHeight="1">
      <c r="E1299" s="243"/>
      <c r="F1299" s="243"/>
    </row>
    <row r="1300" ht="15.75" customHeight="1">
      <c r="E1300" s="243"/>
      <c r="F1300" s="243"/>
    </row>
    <row r="1301" ht="15.75" customHeight="1">
      <c r="E1301" s="243"/>
      <c r="F1301" s="243"/>
    </row>
    <row r="1302" ht="15.75" customHeight="1">
      <c r="E1302" s="243"/>
      <c r="F1302" s="243"/>
    </row>
    <row r="1303" ht="15.75" customHeight="1">
      <c r="E1303" s="243"/>
      <c r="F1303" s="243"/>
    </row>
    <row r="1304" ht="15.75" customHeight="1">
      <c r="E1304" s="243"/>
      <c r="F1304" s="243"/>
    </row>
    <row r="1305" ht="15.75" customHeight="1">
      <c r="E1305" s="243"/>
      <c r="F1305" s="243"/>
    </row>
    <row r="1306" ht="15.75" customHeight="1">
      <c r="E1306" s="243"/>
      <c r="F1306" s="243"/>
    </row>
    <row r="1307" ht="15.75" customHeight="1">
      <c r="E1307" s="243"/>
      <c r="F1307" s="243"/>
    </row>
    <row r="1308" ht="15.75" customHeight="1">
      <c r="E1308" s="243"/>
      <c r="F1308" s="243"/>
    </row>
    <row r="1309" ht="15.75" customHeight="1">
      <c r="E1309" s="243"/>
      <c r="F1309" s="243"/>
    </row>
    <row r="1310" ht="15.75" customHeight="1">
      <c r="E1310" s="243"/>
      <c r="F1310" s="243"/>
    </row>
    <row r="1311" ht="15.75" customHeight="1">
      <c r="E1311" s="243"/>
      <c r="F1311" s="243"/>
    </row>
    <row r="1312" ht="15.75" customHeight="1">
      <c r="E1312" s="243"/>
      <c r="F1312" s="243"/>
    </row>
    <row r="1313" ht="15.75" customHeight="1">
      <c r="E1313" s="243"/>
      <c r="F1313" s="243"/>
    </row>
    <row r="1314" ht="15.75" customHeight="1">
      <c r="E1314" s="243"/>
      <c r="F1314" s="243"/>
    </row>
    <row r="1315" ht="15.75" customHeight="1">
      <c r="E1315" s="243"/>
      <c r="F1315" s="243"/>
    </row>
    <row r="1316" ht="15.75" customHeight="1">
      <c r="E1316" s="243"/>
      <c r="F1316" s="243"/>
    </row>
    <row r="1317" ht="15.75" customHeight="1">
      <c r="E1317" s="243"/>
      <c r="F1317" s="243"/>
    </row>
    <row r="1318" ht="15.75" customHeight="1">
      <c r="E1318" s="243"/>
      <c r="F1318" s="243"/>
    </row>
    <row r="1319" ht="15.75" customHeight="1">
      <c r="E1319" s="243"/>
      <c r="F1319" s="243"/>
    </row>
    <row r="1320" ht="15.75" customHeight="1">
      <c r="E1320" s="243"/>
      <c r="F1320" s="243"/>
    </row>
    <row r="1321" ht="15.75" customHeight="1">
      <c r="E1321" s="243"/>
      <c r="F1321" s="243"/>
    </row>
    <row r="1322" ht="15.75" customHeight="1">
      <c r="E1322" s="243"/>
      <c r="F1322" s="243"/>
    </row>
    <row r="1323" ht="15.75" customHeight="1">
      <c r="E1323" s="243"/>
      <c r="F1323" s="243"/>
    </row>
    <row r="1324" ht="15.75" customHeight="1">
      <c r="E1324" s="243"/>
      <c r="F1324" s="243"/>
    </row>
    <row r="1325" ht="15.75" customHeight="1">
      <c r="E1325" s="243"/>
      <c r="F1325" s="243"/>
    </row>
    <row r="1326" ht="15.75" customHeight="1">
      <c r="E1326" s="243"/>
      <c r="F1326" s="243"/>
    </row>
    <row r="1327" ht="15.75" customHeight="1">
      <c r="E1327" s="243"/>
      <c r="F1327" s="243"/>
    </row>
    <row r="1328" ht="15.75" customHeight="1">
      <c r="E1328" s="243"/>
      <c r="F1328" s="243"/>
    </row>
    <row r="1329" ht="15.75" customHeight="1">
      <c r="E1329" s="243"/>
      <c r="F1329" s="243"/>
    </row>
    <row r="1330" ht="15.75" customHeight="1">
      <c r="E1330" s="243"/>
      <c r="F1330" s="243"/>
    </row>
    <row r="1331" ht="15.75" customHeight="1">
      <c r="E1331" s="243"/>
      <c r="F1331" s="243"/>
    </row>
    <row r="1332" ht="15.75" customHeight="1">
      <c r="E1332" s="243"/>
      <c r="F1332" s="243"/>
    </row>
    <row r="1333" ht="15.75" customHeight="1">
      <c r="E1333" s="243"/>
      <c r="F1333" s="243"/>
    </row>
    <row r="1334" ht="15.75" customHeight="1">
      <c r="E1334" s="243"/>
      <c r="F1334" s="243"/>
    </row>
    <row r="1335" ht="15.75" customHeight="1">
      <c r="E1335" s="243"/>
      <c r="F1335" s="243"/>
    </row>
    <row r="1336" ht="15.75" customHeight="1">
      <c r="E1336" s="243"/>
      <c r="F1336" s="243"/>
    </row>
    <row r="1337" ht="15.75" customHeight="1">
      <c r="E1337" s="243"/>
      <c r="F1337" s="243"/>
    </row>
    <row r="1338" ht="15.75" customHeight="1">
      <c r="E1338" s="243"/>
      <c r="F1338" s="243"/>
    </row>
    <row r="1339" ht="15.75" customHeight="1">
      <c r="E1339" s="243"/>
      <c r="F1339" s="243"/>
    </row>
    <row r="1340" ht="15.75" customHeight="1">
      <c r="E1340" s="243"/>
      <c r="F1340" s="243"/>
    </row>
    <row r="1341" ht="15.75" customHeight="1">
      <c r="E1341" s="243"/>
      <c r="F1341" s="243"/>
    </row>
    <row r="1342" ht="15.75" customHeight="1">
      <c r="E1342" s="243"/>
      <c r="F1342" s="243"/>
    </row>
    <row r="1343" ht="15.75" customHeight="1">
      <c r="E1343" s="243"/>
      <c r="F1343" s="243"/>
    </row>
  </sheetData>
  <mergeCells count="64">
    <mergeCell ref="A313:F313"/>
    <mergeCell ref="A318:F318"/>
    <mergeCell ref="A323:F323"/>
    <mergeCell ref="A326:F327"/>
    <mergeCell ref="A328:F328"/>
    <mergeCell ref="A337:D338"/>
    <mergeCell ref="A345:D346"/>
    <mergeCell ref="A347:F348"/>
    <mergeCell ref="A349:F349"/>
    <mergeCell ref="A358:F358"/>
    <mergeCell ref="A382:F382"/>
    <mergeCell ref="A384:D385"/>
    <mergeCell ref="A386:F387"/>
    <mergeCell ref="A388:F388"/>
    <mergeCell ref="E3:F3"/>
    <mergeCell ref="A4:F4"/>
    <mergeCell ref="A32:F32"/>
    <mergeCell ref="A37:F37"/>
    <mergeCell ref="A45:F45"/>
    <mergeCell ref="A61:F61"/>
    <mergeCell ref="A76:F76"/>
    <mergeCell ref="A93:F93"/>
    <mergeCell ref="A95:F95"/>
    <mergeCell ref="A103:F103"/>
    <mergeCell ref="A104:F104"/>
    <mergeCell ref="A109:F109"/>
    <mergeCell ref="A119:F119"/>
    <mergeCell ref="A130:F130"/>
    <mergeCell ref="A135:F136"/>
    <mergeCell ref="A137:F137"/>
    <mergeCell ref="A142:F142"/>
    <mergeCell ref="A154:F154"/>
    <mergeCell ref="A158:F159"/>
    <mergeCell ref="A160:F160"/>
    <mergeCell ref="A174:F174"/>
    <mergeCell ref="A179:F180"/>
    <mergeCell ref="A181:F181"/>
    <mergeCell ref="A185:D185"/>
    <mergeCell ref="A194:F194"/>
    <mergeCell ref="A198:F199"/>
    <mergeCell ref="A200:F200"/>
    <mergeCell ref="A203:F203"/>
    <mergeCell ref="A209:F210"/>
    <mergeCell ref="A211:F211"/>
    <mergeCell ref="A215:F215"/>
    <mergeCell ref="A244:F245"/>
    <mergeCell ref="A246:F246"/>
    <mergeCell ref="A255:F255"/>
    <mergeCell ref="A266:F267"/>
    <mergeCell ref="A268:F268"/>
    <mergeCell ref="A272:F272"/>
    <mergeCell ref="A277:F278"/>
    <mergeCell ref="A279:F279"/>
    <mergeCell ref="A293:F293"/>
    <mergeCell ref="A308:F308"/>
    <mergeCell ref="A311:F312"/>
    <mergeCell ref="A408:F408"/>
    <mergeCell ref="A476:F477"/>
    <mergeCell ref="A478:F478"/>
    <mergeCell ref="A488:F488"/>
    <mergeCell ref="A500:F500"/>
    <mergeCell ref="A505:F505"/>
    <mergeCell ref="A519:F519"/>
    <mergeCell ref="A525:F52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55.0"/>
    <col customWidth="1" min="3" max="3" width="9.86"/>
    <col customWidth="1" hidden="1" min="4" max="4" width="9.43"/>
    <col hidden="1" min="5" max="5" width="14.43"/>
    <col customWidth="1" min="7" max="7" width="29.14"/>
  </cols>
  <sheetData>
    <row r="1" ht="41.25" customHeight="1">
      <c r="A1" s="246"/>
      <c r="B1" s="10"/>
      <c r="C1" s="10"/>
      <c r="D1" s="10"/>
      <c r="E1" s="10"/>
      <c r="F1" s="11"/>
    </row>
    <row r="2">
      <c r="A2" s="6"/>
      <c r="B2" s="7" t="s">
        <v>1</v>
      </c>
      <c r="C2" s="7" t="s">
        <v>2</v>
      </c>
      <c r="D2" s="7" t="s">
        <v>4</v>
      </c>
      <c r="E2" s="84" t="s">
        <v>5</v>
      </c>
      <c r="F2" s="11"/>
      <c r="G2" s="106"/>
    </row>
    <row r="3" ht="15.0" customHeight="1">
      <c r="A3" s="9" t="s">
        <v>1001</v>
      </c>
      <c r="B3" s="10"/>
      <c r="C3" s="10"/>
      <c r="D3" s="10"/>
      <c r="E3" s="10"/>
      <c r="F3" s="10"/>
    </row>
    <row r="4" ht="15.0" customHeight="1">
      <c r="A4" s="247">
        <v>1.0</v>
      </c>
      <c r="B4" s="248" t="s">
        <v>1002</v>
      </c>
      <c r="C4" s="249" t="s">
        <v>73</v>
      </c>
      <c r="D4" s="250">
        <v>250.0</v>
      </c>
      <c r="E4" s="251">
        <f t="shared" ref="E4:E37" si="1">D4*0.07+D4</f>
        <v>267.5</v>
      </c>
      <c r="F4" s="104">
        <f t="shared" ref="F4:F37" si="2">MROUND(E4,5)</f>
        <v>270</v>
      </c>
    </row>
    <row r="5" ht="15.0" customHeight="1">
      <c r="A5" s="247">
        <v>2.0</v>
      </c>
      <c r="B5" s="248" t="s">
        <v>1003</v>
      </c>
      <c r="C5" s="249" t="s">
        <v>73</v>
      </c>
      <c r="D5" s="250">
        <v>350.0</v>
      </c>
      <c r="E5" s="251">
        <f t="shared" si="1"/>
        <v>374.5</v>
      </c>
      <c r="F5" s="104">
        <f t="shared" si="2"/>
        <v>375</v>
      </c>
    </row>
    <row r="6" ht="15.0" customHeight="1">
      <c r="A6" s="247">
        <v>3.0</v>
      </c>
      <c r="B6" s="248" t="s">
        <v>1004</v>
      </c>
      <c r="C6" s="249" t="s">
        <v>73</v>
      </c>
      <c r="D6" s="250">
        <v>450.0</v>
      </c>
      <c r="E6" s="251">
        <f t="shared" si="1"/>
        <v>481.5</v>
      </c>
      <c r="F6" s="104">
        <f t="shared" si="2"/>
        <v>480</v>
      </c>
    </row>
    <row r="7" ht="29.25" customHeight="1">
      <c r="A7" s="247">
        <v>4.0</v>
      </c>
      <c r="B7" s="46" t="s">
        <v>1005</v>
      </c>
      <c r="C7" s="249" t="s">
        <v>73</v>
      </c>
      <c r="D7" s="250">
        <v>550.0</v>
      </c>
      <c r="E7" s="251">
        <f t="shared" si="1"/>
        <v>588.5</v>
      </c>
      <c r="F7" s="104">
        <f t="shared" si="2"/>
        <v>590</v>
      </c>
    </row>
    <row r="8" ht="29.25" customHeight="1">
      <c r="A8" s="247">
        <v>5.0</v>
      </c>
      <c r="B8" s="46" t="s">
        <v>241</v>
      </c>
      <c r="C8" s="249" t="s">
        <v>237</v>
      </c>
      <c r="D8" s="250">
        <v>390.0</v>
      </c>
      <c r="E8" s="251">
        <f t="shared" si="1"/>
        <v>417.3</v>
      </c>
      <c r="F8" s="104">
        <f t="shared" si="2"/>
        <v>415</v>
      </c>
    </row>
    <row r="9" ht="30.0" customHeight="1">
      <c r="A9" s="247">
        <v>6.0</v>
      </c>
      <c r="B9" s="46" t="s">
        <v>244</v>
      </c>
      <c r="C9" s="249" t="s">
        <v>237</v>
      </c>
      <c r="D9" s="250">
        <v>130.0</v>
      </c>
      <c r="E9" s="251">
        <f t="shared" si="1"/>
        <v>139.1</v>
      </c>
      <c r="F9" s="104">
        <f t="shared" si="2"/>
        <v>140</v>
      </c>
      <c r="H9" s="252"/>
    </row>
    <row r="10" ht="31.5" customHeight="1">
      <c r="A10" s="247">
        <v>7.0</v>
      </c>
      <c r="B10" s="46" t="s">
        <v>242</v>
      </c>
      <c r="C10" s="249" t="s">
        <v>237</v>
      </c>
      <c r="D10" s="250">
        <v>100.0</v>
      </c>
      <c r="E10" s="251">
        <f t="shared" si="1"/>
        <v>107</v>
      </c>
      <c r="F10" s="104">
        <f t="shared" si="2"/>
        <v>105</v>
      </c>
    </row>
    <row r="11" ht="30.75" customHeight="1">
      <c r="A11" s="247">
        <v>8.0</v>
      </c>
      <c r="B11" s="46" t="s">
        <v>243</v>
      </c>
      <c r="C11" s="249" t="s">
        <v>237</v>
      </c>
      <c r="D11" s="250">
        <v>490.0</v>
      </c>
      <c r="E11" s="251">
        <f t="shared" si="1"/>
        <v>524.3</v>
      </c>
      <c r="F11" s="104">
        <f t="shared" si="2"/>
        <v>525</v>
      </c>
    </row>
    <row r="12" ht="17.25" customHeight="1">
      <c r="A12" s="247">
        <v>9.0</v>
      </c>
      <c r="B12" s="46" t="s">
        <v>236</v>
      </c>
      <c r="C12" s="249" t="s">
        <v>237</v>
      </c>
      <c r="D12" s="250">
        <v>380.0</v>
      </c>
      <c r="E12" s="251">
        <f t="shared" si="1"/>
        <v>406.6</v>
      </c>
      <c r="F12" s="104">
        <f t="shared" si="2"/>
        <v>405</v>
      </c>
    </row>
    <row r="13" ht="15.0" customHeight="1">
      <c r="A13" s="247">
        <v>10.0</v>
      </c>
      <c r="B13" s="248" t="s">
        <v>1006</v>
      </c>
      <c r="C13" s="249" t="s">
        <v>237</v>
      </c>
      <c r="D13" s="250">
        <v>450.0</v>
      </c>
      <c r="E13" s="251">
        <f t="shared" si="1"/>
        <v>481.5</v>
      </c>
      <c r="F13" s="104">
        <f t="shared" si="2"/>
        <v>480</v>
      </c>
    </row>
    <row r="14" ht="15.0" customHeight="1">
      <c r="A14" s="247">
        <v>11.0</v>
      </c>
      <c r="B14" s="248" t="s">
        <v>1007</v>
      </c>
      <c r="C14" s="249" t="s">
        <v>237</v>
      </c>
      <c r="D14" s="250">
        <v>350.0</v>
      </c>
      <c r="E14" s="251">
        <f t="shared" si="1"/>
        <v>374.5</v>
      </c>
      <c r="F14" s="104">
        <f t="shared" si="2"/>
        <v>375</v>
      </c>
    </row>
    <row r="15" ht="15.0" customHeight="1">
      <c r="A15" s="247">
        <v>12.0</v>
      </c>
      <c r="B15" s="248" t="s">
        <v>1008</v>
      </c>
      <c r="C15" s="249" t="s">
        <v>237</v>
      </c>
      <c r="D15" s="250">
        <v>250.0</v>
      </c>
      <c r="E15" s="251">
        <f t="shared" si="1"/>
        <v>267.5</v>
      </c>
      <c r="F15" s="104">
        <f t="shared" si="2"/>
        <v>270</v>
      </c>
    </row>
    <row r="16" ht="15.0" customHeight="1">
      <c r="A16" s="247">
        <v>13.0</v>
      </c>
      <c r="B16" s="248" t="s">
        <v>1009</v>
      </c>
      <c r="C16" s="249" t="s">
        <v>237</v>
      </c>
      <c r="D16" s="250">
        <v>790.0</v>
      </c>
      <c r="E16" s="251">
        <f t="shared" si="1"/>
        <v>845.3</v>
      </c>
      <c r="F16" s="104">
        <f t="shared" si="2"/>
        <v>845</v>
      </c>
    </row>
    <row r="17" ht="15.0" customHeight="1">
      <c r="A17" s="247">
        <v>14.0</v>
      </c>
      <c r="B17" s="248" t="s">
        <v>1010</v>
      </c>
      <c r="C17" s="249" t="s">
        <v>237</v>
      </c>
      <c r="D17" s="250">
        <v>450.0</v>
      </c>
      <c r="E17" s="251">
        <f t="shared" si="1"/>
        <v>481.5</v>
      </c>
      <c r="F17" s="104">
        <f t="shared" si="2"/>
        <v>480</v>
      </c>
    </row>
    <row r="18" ht="15.0" customHeight="1">
      <c r="A18" s="247">
        <v>15.0</v>
      </c>
      <c r="B18" s="248" t="s">
        <v>1011</v>
      </c>
      <c r="C18" s="249" t="s">
        <v>237</v>
      </c>
      <c r="D18" s="250">
        <v>350.0</v>
      </c>
      <c r="E18" s="251">
        <f t="shared" si="1"/>
        <v>374.5</v>
      </c>
      <c r="F18" s="104">
        <f t="shared" si="2"/>
        <v>375</v>
      </c>
    </row>
    <row r="19" ht="15.0" customHeight="1">
      <c r="A19" s="247">
        <v>16.0</v>
      </c>
      <c r="B19" s="248" t="s">
        <v>1012</v>
      </c>
      <c r="C19" s="249" t="s">
        <v>237</v>
      </c>
      <c r="D19" s="250">
        <v>250.0</v>
      </c>
      <c r="E19" s="251">
        <f t="shared" si="1"/>
        <v>267.5</v>
      </c>
      <c r="F19" s="104">
        <f t="shared" si="2"/>
        <v>270</v>
      </c>
    </row>
    <row r="20">
      <c r="A20" s="247">
        <v>17.0</v>
      </c>
      <c r="B20" s="248" t="s">
        <v>1013</v>
      </c>
      <c r="C20" s="249" t="s">
        <v>237</v>
      </c>
      <c r="D20" s="250">
        <v>800.0</v>
      </c>
      <c r="E20" s="251">
        <f t="shared" si="1"/>
        <v>856</v>
      </c>
      <c r="F20" s="104">
        <f t="shared" si="2"/>
        <v>855</v>
      </c>
    </row>
    <row r="21" ht="15.0" customHeight="1">
      <c r="A21" s="247">
        <v>18.0</v>
      </c>
      <c r="B21" s="248" t="s">
        <v>1014</v>
      </c>
      <c r="C21" s="249" t="s">
        <v>237</v>
      </c>
      <c r="D21" s="250">
        <v>2500.0</v>
      </c>
      <c r="E21" s="251">
        <f t="shared" si="1"/>
        <v>2675</v>
      </c>
      <c r="F21" s="104">
        <f t="shared" si="2"/>
        <v>2675</v>
      </c>
    </row>
    <row r="22" ht="15.0" customHeight="1">
      <c r="A22" s="247">
        <v>19.0</v>
      </c>
      <c r="B22" s="248" t="s">
        <v>1015</v>
      </c>
      <c r="C22" s="249" t="s">
        <v>237</v>
      </c>
      <c r="D22" s="250">
        <v>1200.0</v>
      </c>
      <c r="E22" s="251">
        <f t="shared" si="1"/>
        <v>1284</v>
      </c>
      <c r="F22" s="104">
        <f t="shared" si="2"/>
        <v>1285</v>
      </c>
    </row>
    <row r="23" ht="15.0" customHeight="1">
      <c r="A23" s="247">
        <v>20.0</v>
      </c>
      <c r="B23" s="248" t="s">
        <v>1016</v>
      </c>
      <c r="C23" s="249" t="s">
        <v>237</v>
      </c>
      <c r="D23" s="250">
        <v>900.0</v>
      </c>
      <c r="E23" s="251">
        <f t="shared" si="1"/>
        <v>963</v>
      </c>
      <c r="F23" s="104">
        <f t="shared" si="2"/>
        <v>965</v>
      </c>
    </row>
    <row r="24" ht="15.0" customHeight="1">
      <c r="A24" s="247">
        <v>21.0</v>
      </c>
      <c r="B24" s="248" t="s">
        <v>1017</v>
      </c>
      <c r="C24" s="249" t="s">
        <v>237</v>
      </c>
      <c r="D24" s="250">
        <v>2700.0</v>
      </c>
      <c r="E24" s="251">
        <f t="shared" si="1"/>
        <v>2889</v>
      </c>
      <c r="F24" s="104">
        <f t="shared" si="2"/>
        <v>2890</v>
      </c>
    </row>
    <row r="25" ht="15.0" customHeight="1">
      <c r="A25" s="247">
        <v>22.0</v>
      </c>
      <c r="B25" s="248" t="s">
        <v>1018</v>
      </c>
      <c r="C25" s="249" t="s">
        <v>237</v>
      </c>
      <c r="D25" s="250">
        <v>1500.0</v>
      </c>
      <c r="E25" s="251">
        <f t="shared" si="1"/>
        <v>1605</v>
      </c>
      <c r="F25" s="104">
        <f t="shared" si="2"/>
        <v>1605</v>
      </c>
    </row>
    <row r="26" ht="15.0" customHeight="1">
      <c r="A26" s="247">
        <v>23.0</v>
      </c>
      <c r="B26" s="248" t="s">
        <v>1019</v>
      </c>
      <c r="C26" s="249" t="s">
        <v>237</v>
      </c>
      <c r="D26" s="250">
        <v>1000.0</v>
      </c>
      <c r="E26" s="251">
        <f t="shared" si="1"/>
        <v>1070</v>
      </c>
      <c r="F26" s="104">
        <f t="shared" si="2"/>
        <v>1070</v>
      </c>
    </row>
    <row r="27" ht="15.0" customHeight="1">
      <c r="A27" s="247">
        <v>24.0</v>
      </c>
      <c r="B27" s="248" t="s">
        <v>1020</v>
      </c>
      <c r="C27" s="249" t="s">
        <v>237</v>
      </c>
      <c r="D27" s="250">
        <v>3500.0</v>
      </c>
      <c r="E27" s="251">
        <f t="shared" si="1"/>
        <v>3745</v>
      </c>
      <c r="F27" s="104">
        <f t="shared" si="2"/>
        <v>3745</v>
      </c>
    </row>
    <row r="28" ht="15.0" customHeight="1">
      <c r="A28" s="247">
        <v>25.0</v>
      </c>
      <c r="B28" s="248" t="s">
        <v>1021</v>
      </c>
      <c r="C28" s="249" t="s">
        <v>237</v>
      </c>
      <c r="D28" s="250">
        <v>1700.0</v>
      </c>
      <c r="E28" s="251">
        <f t="shared" si="1"/>
        <v>1819</v>
      </c>
      <c r="F28" s="104">
        <f t="shared" si="2"/>
        <v>1820</v>
      </c>
    </row>
    <row r="29" ht="15.0" customHeight="1">
      <c r="A29" s="247">
        <v>26.0</v>
      </c>
      <c r="B29" s="248" t="s">
        <v>1022</v>
      </c>
      <c r="C29" s="249" t="s">
        <v>237</v>
      </c>
      <c r="D29" s="250">
        <v>1200.0</v>
      </c>
      <c r="E29" s="251">
        <f t="shared" si="1"/>
        <v>1284</v>
      </c>
      <c r="F29" s="104">
        <f t="shared" si="2"/>
        <v>1285</v>
      </c>
    </row>
    <row r="30" ht="15.0" customHeight="1">
      <c r="A30" s="247">
        <v>27.0</v>
      </c>
      <c r="B30" s="253" t="s">
        <v>1023</v>
      </c>
      <c r="C30" s="249" t="s">
        <v>237</v>
      </c>
      <c r="D30" s="250">
        <v>2000.0</v>
      </c>
      <c r="E30" s="251">
        <f t="shared" si="1"/>
        <v>2140</v>
      </c>
      <c r="F30" s="104">
        <f t="shared" si="2"/>
        <v>2140</v>
      </c>
    </row>
    <row r="31" ht="15.0" customHeight="1">
      <c r="A31" s="247">
        <v>28.0</v>
      </c>
      <c r="B31" s="248" t="s">
        <v>1024</v>
      </c>
      <c r="C31" s="249" t="s">
        <v>237</v>
      </c>
      <c r="D31" s="250">
        <v>4000.0</v>
      </c>
      <c r="E31" s="251">
        <f t="shared" si="1"/>
        <v>4280</v>
      </c>
      <c r="F31" s="104">
        <f t="shared" si="2"/>
        <v>4280</v>
      </c>
    </row>
    <row r="32" ht="15.0" customHeight="1">
      <c r="A32" s="247">
        <v>29.0</v>
      </c>
      <c r="B32" s="248" t="s">
        <v>1025</v>
      </c>
      <c r="C32" s="249" t="s">
        <v>237</v>
      </c>
      <c r="D32" s="250">
        <v>1500.0</v>
      </c>
      <c r="E32" s="251">
        <f t="shared" si="1"/>
        <v>1605</v>
      </c>
      <c r="F32" s="104">
        <f t="shared" si="2"/>
        <v>1605</v>
      </c>
    </row>
    <row r="33" ht="15.0" customHeight="1">
      <c r="A33" s="247">
        <v>30.0</v>
      </c>
      <c r="B33" s="248" t="s">
        <v>1026</v>
      </c>
      <c r="C33" s="249" t="s">
        <v>237</v>
      </c>
      <c r="D33" s="250">
        <v>4500.0</v>
      </c>
      <c r="E33" s="251">
        <f t="shared" si="1"/>
        <v>4815</v>
      </c>
      <c r="F33" s="104">
        <f t="shared" si="2"/>
        <v>4815</v>
      </c>
    </row>
    <row r="34" ht="15.0" customHeight="1">
      <c r="A34" s="247">
        <v>31.0</v>
      </c>
      <c r="B34" s="248" t="s">
        <v>1027</v>
      </c>
      <c r="C34" s="249" t="s">
        <v>237</v>
      </c>
      <c r="D34" s="250">
        <v>2500.0</v>
      </c>
      <c r="E34" s="251">
        <f t="shared" si="1"/>
        <v>2675</v>
      </c>
      <c r="F34" s="104">
        <f t="shared" si="2"/>
        <v>2675</v>
      </c>
    </row>
    <row r="35" ht="15.0" customHeight="1">
      <c r="A35" s="247">
        <v>32.0</v>
      </c>
      <c r="B35" s="248" t="s">
        <v>1028</v>
      </c>
      <c r="C35" s="249" t="s">
        <v>237</v>
      </c>
      <c r="D35" s="250">
        <v>2000.0</v>
      </c>
      <c r="E35" s="251">
        <f t="shared" si="1"/>
        <v>2140</v>
      </c>
      <c r="F35" s="104">
        <f t="shared" si="2"/>
        <v>2140</v>
      </c>
    </row>
    <row r="36" ht="15.0" customHeight="1">
      <c r="A36" s="247">
        <v>33.0</v>
      </c>
      <c r="B36" s="248" t="s">
        <v>1029</v>
      </c>
      <c r="C36" s="249" t="s">
        <v>237</v>
      </c>
      <c r="D36" s="61">
        <v>100.0</v>
      </c>
      <c r="E36" s="251">
        <f t="shared" si="1"/>
        <v>107</v>
      </c>
      <c r="F36" s="104">
        <f t="shared" si="2"/>
        <v>105</v>
      </c>
    </row>
    <row r="37" ht="15.0" customHeight="1">
      <c r="A37" s="247">
        <v>34.0</v>
      </c>
      <c r="B37" s="254" t="s">
        <v>989</v>
      </c>
      <c r="C37" s="255" t="s">
        <v>123</v>
      </c>
      <c r="D37" s="23">
        <v>250.0</v>
      </c>
      <c r="E37" s="251">
        <f t="shared" si="1"/>
        <v>267.5</v>
      </c>
      <c r="F37" s="104">
        <f t="shared" si="2"/>
        <v>270</v>
      </c>
    </row>
    <row r="38" ht="15.0" customHeight="1">
      <c r="A38" s="9" t="s">
        <v>1030</v>
      </c>
      <c r="B38" s="10"/>
      <c r="C38" s="10"/>
      <c r="D38" s="10"/>
      <c r="E38" s="10"/>
      <c r="F38" s="11"/>
    </row>
    <row r="39" ht="15.0" customHeight="1">
      <c r="A39" s="256">
        <v>1.0</v>
      </c>
      <c r="B39" s="46" t="s">
        <v>1031</v>
      </c>
      <c r="C39" s="249" t="s">
        <v>123</v>
      </c>
      <c r="D39" s="250">
        <v>299.0</v>
      </c>
      <c r="E39" s="251">
        <f t="shared" ref="E39:E66" si="3">D39*0.07+D39</f>
        <v>319.93</v>
      </c>
      <c r="F39" s="104">
        <f t="shared" ref="F39:F66" si="4">MROUND(E39,5)</f>
        <v>320</v>
      </c>
    </row>
    <row r="40" ht="15.0" customHeight="1">
      <c r="A40" s="256">
        <v>2.0</v>
      </c>
      <c r="B40" s="46" t="s">
        <v>1032</v>
      </c>
      <c r="C40" s="249" t="s">
        <v>123</v>
      </c>
      <c r="D40" s="250">
        <v>199.0</v>
      </c>
      <c r="E40" s="251">
        <f t="shared" si="3"/>
        <v>212.93</v>
      </c>
      <c r="F40" s="104">
        <f t="shared" si="4"/>
        <v>215</v>
      </c>
    </row>
    <row r="41" ht="15.0" customHeight="1">
      <c r="A41" s="256">
        <v>3.0</v>
      </c>
      <c r="B41" s="46" t="s">
        <v>1033</v>
      </c>
      <c r="C41" s="249" t="s">
        <v>123</v>
      </c>
      <c r="D41" s="250">
        <v>59.0</v>
      </c>
      <c r="E41" s="251">
        <f t="shared" si="3"/>
        <v>63.13</v>
      </c>
      <c r="F41" s="104">
        <f t="shared" si="4"/>
        <v>65</v>
      </c>
    </row>
    <row r="42" ht="15.0" customHeight="1">
      <c r="A42" s="256">
        <v>4.0</v>
      </c>
      <c r="B42" s="46" t="s">
        <v>1034</v>
      </c>
      <c r="C42" s="249" t="s">
        <v>123</v>
      </c>
      <c r="D42" s="250">
        <v>59.0</v>
      </c>
      <c r="E42" s="251">
        <f t="shared" si="3"/>
        <v>63.13</v>
      </c>
      <c r="F42" s="104">
        <f t="shared" si="4"/>
        <v>65</v>
      </c>
    </row>
    <row r="43" ht="15.0" customHeight="1">
      <c r="A43" s="256">
        <v>5.0</v>
      </c>
      <c r="B43" s="46" t="s">
        <v>1035</v>
      </c>
      <c r="C43" s="249" t="s">
        <v>123</v>
      </c>
      <c r="D43" s="250">
        <v>249.0</v>
      </c>
      <c r="E43" s="251">
        <f t="shared" si="3"/>
        <v>266.43</v>
      </c>
      <c r="F43" s="104">
        <f t="shared" si="4"/>
        <v>265</v>
      </c>
    </row>
    <row r="44" ht="15.0" customHeight="1">
      <c r="A44" s="256">
        <v>6.0</v>
      </c>
      <c r="B44" s="46" t="s">
        <v>1036</v>
      </c>
      <c r="C44" s="249" t="s">
        <v>123</v>
      </c>
      <c r="D44" s="250">
        <v>169.0</v>
      </c>
      <c r="E44" s="251">
        <f t="shared" si="3"/>
        <v>180.83</v>
      </c>
      <c r="F44" s="104">
        <f t="shared" si="4"/>
        <v>180</v>
      </c>
    </row>
    <row r="45" ht="15.0" customHeight="1">
      <c r="A45" s="256">
        <v>7.0</v>
      </c>
      <c r="B45" s="46" t="s">
        <v>1037</v>
      </c>
      <c r="C45" s="249" t="s">
        <v>123</v>
      </c>
      <c r="D45" s="250">
        <v>99.0</v>
      </c>
      <c r="E45" s="251">
        <f t="shared" si="3"/>
        <v>105.93</v>
      </c>
      <c r="F45" s="104">
        <f t="shared" si="4"/>
        <v>105</v>
      </c>
    </row>
    <row r="46" ht="15.0" customHeight="1">
      <c r="A46" s="256">
        <v>8.0</v>
      </c>
      <c r="B46" s="46" t="s">
        <v>1038</v>
      </c>
      <c r="C46" s="249" t="s">
        <v>123</v>
      </c>
      <c r="D46" s="250">
        <v>89.0</v>
      </c>
      <c r="E46" s="251">
        <f t="shared" si="3"/>
        <v>95.23</v>
      </c>
      <c r="F46" s="104">
        <f t="shared" si="4"/>
        <v>95</v>
      </c>
    </row>
    <row r="47" ht="15.0" customHeight="1">
      <c r="A47" s="256">
        <v>9.0</v>
      </c>
      <c r="B47" s="46" t="s">
        <v>1039</v>
      </c>
      <c r="C47" s="249" t="s">
        <v>123</v>
      </c>
      <c r="D47" s="250">
        <v>69.0</v>
      </c>
      <c r="E47" s="251">
        <f t="shared" si="3"/>
        <v>73.83</v>
      </c>
      <c r="F47" s="104">
        <f t="shared" si="4"/>
        <v>75</v>
      </c>
    </row>
    <row r="48" ht="15.0" customHeight="1">
      <c r="A48" s="256">
        <v>10.0</v>
      </c>
      <c r="B48" s="46" t="s">
        <v>1040</v>
      </c>
      <c r="C48" s="249" t="s">
        <v>123</v>
      </c>
      <c r="D48" s="250">
        <v>59.0</v>
      </c>
      <c r="E48" s="251">
        <f t="shared" si="3"/>
        <v>63.13</v>
      </c>
      <c r="F48" s="104">
        <f t="shared" si="4"/>
        <v>65</v>
      </c>
    </row>
    <row r="49" ht="15.0" customHeight="1">
      <c r="A49" s="256">
        <v>11.0</v>
      </c>
      <c r="B49" s="46" t="s">
        <v>1041</v>
      </c>
      <c r="C49" s="249" t="s">
        <v>123</v>
      </c>
      <c r="D49" s="250">
        <v>95.0</v>
      </c>
      <c r="E49" s="251">
        <f t="shared" si="3"/>
        <v>101.65</v>
      </c>
      <c r="F49" s="104">
        <f t="shared" si="4"/>
        <v>100</v>
      </c>
    </row>
    <row r="50" ht="15.0" customHeight="1">
      <c r="A50" s="256">
        <v>12.0</v>
      </c>
      <c r="B50" s="46" t="s">
        <v>1042</v>
      </c>
      <c r="C50" s="249" t="s">
        <v>123</v>
      </c>
      <c r="D50" s="250">
        <v>199.0</v>
      </c>
      <c r="E50" s="251">
        <f t="shared" si="3"/>
        <v>212.93</v>
      </c>
      <c r="F50" s="104">
        <f t="shared" si="4"/>
        <v>215</v>
      </c>
    </row>
    <row r="51" ht="16.5" customHeight="1">
      <c r="A51" s="256">
        <v>13.0</v>
      </c>
      <c r="B51" s="46" t="s">
        <v>1043</v>
      </c>
      <c r="C51" s="249" t="s">
        <v>123</v>
      </c>
      <c r="D51" s="250">
        <v>149.0</v>
      </c>
      <c r="E51" s="251">
        <f t="shared" si="3"/>
        <v>159.43</v>
      </c>
      <c r="F51" s="104">
        <f t="shared" si="4"/>
        <v>160</v>
      </c>
    </row>
    <row r="52" ht="15.0" customHeight="1">
      <c r="A52" s="256">
        <v>14.0</v>
      </c>
      <c r="B52" s="46" t="s">
        <v>1044</v>
      </c>
      <c r="C52" s="249" t="s">
        <v>123</v>
      </c>
      <c r="D52" s="250">
        <v>99.0</v>
      </c>
      <c r="E52" s="251">
        <f t="shared" si="3"/>
        <v>105.93</v>
      </c>
      <c r="F52" s="104">
        <f t="shared" si="4"/>
        <v>105</v>
      </c>
    </row>
    <row r="53">
      <c r="A53" s="256">
        <v>15.0</v>
      </c>
      <c r="B53" s="46" t="s">
        <v>1045</v>
      </c>
      <c r="C53" s="249" t="s">
        <v>123</v>
      </c>
      <c r="D53" s="250">
        <v>82.0</v>
      </c>
      <c r="E53" s="251">
        <f t="shared" si="3"/>
        <v>87.74</v>
      </c>
      <c r="F53" s="104">
        <f t="shared" si="4"/>
        <v>90</v>
      </c>
    </row>
    <row r="54">
      <c r="A54" s="256">
        <v>16.0</v>
      </c>
      <c r="B54" s="46" t="s">
        <v>1046</v>
      </c>
      <c r="C54" s="249" t="s">
        <v>123</v>
      </c>
      <c r="D54" s="250">
        <v>85.0</v>
      </c>
      <c r="E54" s="251">
        <f t="shared" si="3"/>
        <v>90.95</v>
      </c>
      <c r="F54" s="104">
        <f t="shared" si="4"/>
        <v>90</v>
      </c>
    </row>
    <row r="55" ht="15.0" customHeight="1">
      <c r="A55" s="256">
        <v>17.0</v>
      </c>
      <c r="B55" s="46" t="s">
        <v>1047</v>
      </c>
      <c r="C55" s="249" t="s">
        <v>123</v>
      </c>
      <c r="D55" s="250">
        <v>149.0</v>
      </c>
      <c r="E55" s="251">
        <f t="shared" si="3"/>
        <v>159.43</v>
      </c>
      <c r="F55" s="104">
        <f t="shared" si="4"/>
        <v>160</v>
      </c>
    </row>
    <row r="56" ht="15.0" customHeight="1">
      <c r="A56" s="256">
        <v>18.0</v>
      </c>
      <c r="B56" s="46" t="s">
        <v>1048</v>
      </c>
      <c r="C56" s="249" t="s">
        <v>123</v>
      </c>
      <c r="D56" s="250">
        <v>109.0</v>
      </c>
      <c r="E56" s="251">
        <f t="shared" si="3"/>
        <v>116.63</v>
      </c>
      <c r="F56" s="104">
        <f t="shared" si="4"/>
        <v>115</v>
      </c>
    </row>
    <row r="57" ht="26.25" customHeight="1">
      <c r="A57" s="256">
        <v>19.0</v>
      </c>
      <c r="B57" s="257" t="s">
        <v>1049</v>
      </c>
      <c r="C57" s="249" t="s">
        <v>123</v>
      </c>
      <c r="D57" s="250">
        <v>110.0</v>
      </c>
      <c r="E57" s="251">
        <f t="shared" si="3"/>
        <v>117.7</v>
      </c>
      <c r="F57" s="104">
        <f t="shared" si="4"/>
        <v>120</v>
      </c>
    </row>
    <row r="58" ht="15.0" customHeight="1">
      <c r="A58" s="256">
        <v>20.0</v>
      </c>
      <c r="B58" s="46" t="s">
        <v>1050</v>
      </c>
      <c r="C58" s="249" t="s">
        <v>123</v>
      </c>
      <c r="D58" s="250">
        <v>99.0</v>
      </c>
      <c r="E58" s="251">
        <f t="shared" si="3"/>
        <v>105.93</v>
      </c>
      <c r="F58" s="104">
        <f t="shared" si="4"/>
        <v>105</v>
      </c>
    </row>
    <row r="59" ht="15.0" customHeight="1">
      <c r="A59" s="256">
        <v>21.0</v>
      </c>
      <c r="B59" s="46" t="s">
        <v>1051</v>
      </c>
      <c r="C59" s="249" t="s">
        <v>123</v>
      </c>
      <c r="D59" s="250">
        <v>29.0</v>
      </c>
      <c r="E59" s="251">
        <f t="shared" si="3"/>
        <v>31.03</v>
      </c>
      <c r="F59" s="104">
        <f t="shared" si="4"/>
        <v>30</v>
      </c>
    </row>
    <row r="60" ht="15.0" customHeight="1">
      <c r="A60" s="256">
        <v>22.0</v>
      </c>
      <c r="B60" s="46" t="s">
        <v>1052</v>
      </c>
      <c r="C60" s="249" t="s">
        <v>123</v>
      </c>
      <c r="D60" s="250">
        <v>25.0</v>
      </c>
      <c r="E60" s="251">
        <f t="shared" si="3"/>
        <v>26.75</v>
      </c>
      <c r="F60" s="104">
        <f t="shared" si="4"/>
        <v>25</v>
      </c>
    </row>
    <row r="61" ht="15.0" customHeight="1">
      <c r="A61" s="256">
        <v>23.0</v>
      </c>
      <c r="B61" s="46" t="s">
        <v>1053</v>
      </c>
      <c r="C61" s="249" t="s">
        <v>123</v>
      </c>
      <c r="D61" s="250">
        <v>19.0</v>
      </c>
      <c r="E61" s="251">
        <f t="shared" si="3"/>
        <v>20.33</v>
      </c>
      <c r="F61" s="104">
        <f t="shared" si="4"/>
        <v>20</v>
      </c>
    </row>
    <row r="62" ht="15.0" customHeight="1">
      <c r="A62" s="256">
        <v>24.0</v>
      </c>
      <c r="B62" s="46" t="s">
        <v>1054</v>
      </c>
      <c r="C62" s="249" t="s">
        <v>123</v>
      </c>
      <c r="D62" s="250">
        <v>110.0</v>
      </c>
      <c r="E62" s="251">
        <f t="shared" si="3"/>
        <v>117.7</v>
      </c>
      <c r="F62" s="104">
        <f t="shared" si="4"/>
        <v>120</v>
      </c>
    </row>
    <row r="63" ht="15.0" customHeight="1">
      <c r="A63" s="256">
        <v>25.0</v>
      </c>
      <c r="B63" s="46" t="s">
        <v>1055</v>
      </c>
      <c r="C63" s="249" t="s">
        <v>123</v>
      </c>
      <c r="D63" s="250">
        <v>80.0</v>
      </c>
      <c r="E63" s="251">
        <f t="shared" si="3"/>
        <v>85.6</v>
      </c>
      <c r="F63" s="104">
        <f t="shared" si="4"/>
        <v>85</v>
      </c>
    </row>
    <row r="64" ht="15.0" customHeight="1">
      <c r="A64" s="256">
        <v>26.0</v>
      </c>
      <c r="B64" s="46" t="s">
        <v>1056</v>
      </c>
      <c r="C64" s="249" t="s">
        <v>123</v>
      </c>
      <c r="D64" s="250">
        <v>80.0</v>
      </c>
      <c r="E64" s="251">
        <f t="shared" si="3"/>
        <v>85.6</v>
      </c>
      <c r="F64" s="104">
        <f t="shared" si="4"/>
        <v>85</v>
      </c>
    </row>
    <row r="65" ht="32.25" customHeight="1">
      <c r="A65" s="256">
        <v>27.0</v>
      </c>
      <c r="B65" s="46" t="s">
        <v>1057</v>
      </c>
      <c r="C65" s="249" t="s">
        <v>123</v>
      </c>
      <c r="D65" s="250">
        <v>65.0</v>
      </c>
      <c r="E65" s="251">
        <f t="shared" si="3"/>
        <v>69.55</v>
      </c>
      <c r="F65" s="104">
        <f t="shared" si="4"/>
        <v>70</v>
      </c>
    </row>
    <row r="66" ht="32.25" customHeight="1">
      <c r="A66" s="256">
        <v>28.0</v>
      </c>
      <c r="B66" s="46" t="s">
        <v>1058</v>
      </c>
      <c r="C66" s="249" t="s">
        <v>123</v>
      </c>
      <c r="D66" s="250">
        <v>810.0</v>
      </c>
      <c r="E66" s="251">
        <f t="shared" si="3"/>
        <v>866.7</v>
      </c>
      <c r="F66" s="104">
        <f t="shared" si="4"/>
        <v>865</v>
      </c>
    </row>
    <row r="67" ht="15.0" customHeight="1">
      <c r="A67" s="9" t="s">
        <v>1059</v>
      </c>
      <c r="B67" s="10"/>
      <c r="C67" s="10"/>
      <c r="D67" s="10"/>
      <c r="E67" s="10"/>
      <c r="F67" s="11"/>
    </row>
    <row r="68" ht="15.0" customHeight="1">
      <c r="A68" s="247">
        <v>1.0</v>
      </c>
      <c r="B68" s="248" t="s">
        <v>1060</v>
      </c>
      <c r="C68" s="249" t="s">
        <v>237</v>
      </c>
      <c r="D68" s="61">
        <v>750.0</v>
      </c>
      <c r="E68" s="251">
        <f t="shared" ref="E68:E101" si="5">D68*0.07+D68</f>
        <v>802.5</v>
      </c>
      <c r="F68" s="104">
        <f t="shared" ref="F68:F101" si="6">MROUND(E68,5)</f>
        <v>805</v>
      </c>
    </row>
    <row r="69" ht="15.0" customHeight="1">
      <c r="A69" s="247">
        <v>2.0</v>
      </c>
      <c r="B69" s="248" t="s">
        <v>1061</v>
      </c>
      <c r="C69" s="249" t="s">
        <v>237</v>
      </c>
      <c r="D69" s="61">
        <v>650.0</v>
      </c>
      <c r="E69" s="251">
        <f t="shared" si="5"/>
        <v>695.5</v>
      </c>
      <c r="F69" s="104">
        <f t="shared" si="6"/>
        <v>695</v>
      </c>
    </row>
    <row r="70" ht="15.0" customHeight="1">
      <c r="A70" s="247">
        <v>3.0</v>
      </c>
      <c r="B70" s="248" t="s">
        <v>1062</v>
      </c>
      <c r="C70" s="249" t="s">
        <v>237</v>
      </c>
      <c r="D70" s="61">
        <v>650.0</v>
      </c>
      <c r="E70" s="251">
        <f t="shared" si="5"/>
        <v>695.5</v>
      </c>
      <c r="F70" s="104">
        <f t="shared" si="6"/>
        <v>695</v>
      </c>
    </row>
    <row r="71" ht="15.0" customHeight="1">
      <c r="A71" s="247">
        <v>4.0</v>
      </c>
      <c r="B71" s="248" t="s">
        <v>1063</v>
      </c>
      <c r="C71" s="249" t="s">
        <v>237</v>
      </c>
      <c r="D71" s="61">
        <v>770.0</v>
      </c>
      <c r="E71" s="251">
        <f t="shared" si="5"/>
        <v>823.9</v>
      </c>
      <c r="F71" s="104">
        <f t="shared" si="6"/>
        <v>825</v>
      </c>
    </row>
    <row r="72" ht="15.0" customHeight="1">
      <c r="A72" s="247">
        <v>5.0</v>
      </c>
      <c r="B72" s="248" t="s">
        <v>1064</v>
      </c>
      <c r="C72" s="249" t="s">
        <v>237</v>
      </c>
      <c r="D72" s="61">
        <v>720.0</v>
      </c>
      <c r="E72" s="251">
        <f t="shared" si="5"/>
        <v>770.4</v>
      </c>
      <c r="F72" s="104">
        <f t="shared" si="6"/>
        <v>770</v>
      </c>
    </row>
    <row r="73" ht="15.0" customHeight="1">
      <c r="A73" s="247">
        <v>6.0</v>
      </c>
      <c r="B73" s="248" t="s">
        <v>1065</v>
      </c>
      <c r="C73" s="249" t="s">
        <v>237</v>
      </c>
      <c r="D73" s="61">
        <v>650.0</v>
      </c>
      <c r="E73" s="251">
        <f t="shared" si="5"/>
        <v>695.5</v>
      </c>
      <c r="F73" s="104">
        <f t="shared" si="6"/>
        <v>695</v>
      </c>
    </row>
    <row r="74" ht="15.0" customHeight="1">
      <c r="A74" s="247">
        <v>7.0</v>
      </c>
      <c r="B74" s="248" t="s">
        <v>1066</v>
      </c>
      <c r="C74" s="249" t="s">
        <v>237</v>
      </c>
      <c r="D74" s="61">
        <v>450.0</v>
      </c>
      <c r="E74" s="251">
        <f t="shared" si="5"/>
        <v>481.5</v>
      </c>
      <c r="F74" s="104">
        <f t="shared" si="6"/>
        <v>480</v>
      </c>
    </row>
    <row r="75" ht="15.0" customHeight="1">
      <c r="A75" s="247">
        <v>8.0</v>
      </c>
      <c r="B75" s="248" t="s">
        <v>1067</v>
      </c>
      <c r="C75" s="249" t="s">
        <v>237</v>
      </c>
      <c r="D75" s="17">
        <v>2500.0</v>
      </c>
      <c r="E75" s="251">
        <f t="shared" si="5"/>
        <v>2675</v>
      </c>
      <c r="F75" s="104">
        <f t="shared" si="6"/>
        <v>2675</v>
      </c>
    </row>
    <row r="76" ht="15.0" customHeight="1">
      <c r="A76" s="247">
        <v>9.0</v>
      </c>
      <c r="B76" s="248" t="s">
        <v>1068</v>
      </c>
      <c r="C76" s="249" t="s">
        <v>237</v>
      </c>
      <c r="D76" s="17">
        <v>1500.0</v>
      </c>
      <c r="E76" s="251">
        <f t="shared" si="5"/>
        <v>1605</v>
      </c>
      <c r="F76" s="104">
        <f t="shared" si="6"/>
        <v>1605</v>
      </c>
    </row>
    <row r="77" ht="15.0" customHeight="1">
      <c r="A77" s="247">
        <v>10.0</v>
      </c>
      <c r="B77" s="248" t="s">
        <v>1069</v>
      </c>
      <c r="C77" s="249" t="s">
        <v>237</v>
      </c>
      <c r="D77" s="17">
        <v>120.0</v>
      </c>
      <c r="E77" s="251">
        <f t="shared" si="5"/>
        <v>128.4</v>
      </c>
      <c r="F77" s="104">
        <f t="shared" si="6"/>
        <v>130</v>
      </c>
    </row>
    <row r="78" ht="15.0" customHeight="1">
      <c r="A78" s="247">
        <v>11.0</v>
      </c>
      <c r="B78" s="248" t="s">
        <v>1070</v>
      </c>
      <c r="C78" s="249" t="s">
        <v>237</v>
      </c>
      <c r="D78" s="17">
        <v>890.0</v>
      </c>
      <c r="E78" s="251">
        <f t="shared" si="5"/>
        <v>952.3</v>
      </c>
      <c r="F78" s="104">
        <f t="shared" si="6"/>
        <v>950</v>
      </c>
    </row>
    <row r="79" ht="15.0" customHeight="1">
      <c r="A79" s="247">
        <v>12.0</v>
      </c>
      <c r="B79" s="248" t="s">
        <v>1071</v>
      </c>
      <c r="C79" s="249" t="s">
        <v>237</v>
      </c>
      <c r="D79" s="101">
        <v>590.0</v>
      </c>
      <c r="E79" s="251">
        <f t="shared" si="5"/>
        <v>631.3</v>
      </c>
      <c r="F79" s="104">
        <f t="shared" si="6"/>
        <v>630</v>
      </c>
    </row>
    <row r="80" ht="15.0" customHeight="1">
      <c r="A80" s="247">
        <v>13.0</v>
      </c>
      <c r="B80" s="248" t="s">
        <v>1072</v>
      </c>
      <c r="C80" s="249" t="s">
        <v>237</v>
      </c>
      <c r="D80" s="61">
        <v>400.0</v>
      </c>
      <c r="E80" s="251">
        <f t="shared" si="5"/>
        <v>428</v>
      </c>
      <c r="F80" s="104">
        <f t="shared" si="6"/>
        <v>430</v>
      </c>
    </row>
    <row r="81" ht="15.0" customHeight="1">
      <c r="A81" s="247">
        <v>14.0</v>
      </c>
      <c r="B81" s="248" t="s">
        <v>1073</v>
      </c>
      <c r="C81" s="249" t="s">
        <v>237</v>
      </c>
      <c r="D81" s="61">
        <v>450.0</v>
      </c>
      <c r="E81" s="251">
        <f t="shared" si="5"/>
        <v>481.5</v>
      </c>
      <c r="F81" s="104">
        <f t="shared" si="6"/>
        <v>480</v>
      </c>
    </row>
    <row r="82" ht="15.0" customHeight="1">
      <c r="A82" s="247">
        <v>15.0</v>
      </c>
      <c r="B82" s="248" t="s">
        <v>1074</v>
      </c>
      <c r="C82" s="249" t="s">
        <v>237</v>
      </c>
      <c r="D82" s="61">
        <v>350.0</v>
      </c>
      <c r="E82" s="251">
        <f t="shared" si="5"/>
        <v>374.5</v>
      </c>
      <c r="F82" s="104">
        <f t="shared" si="6"/>
        <v>375</v>
      </c>
    </row>
    <row r="83" ht="15.0" customHeight="1">
      <c r="A83" s="247">
        <v>16.0</v>
      </c>
      <c r="B83" s="248" t="s">
        <v>1075</v>
      </c>
      <c r="C83" s="249" t="s">
        <v>237</v>
      </c>
      <c r="D83" s="61">
        <v>250.0</v>
      </c>
      <c r="E83" s="251">
        <f t="shared" si="5"/>
        <v>267.5</v>
      </c>
      <c r="F83" s="104">
        <f t="shared" si="6"/>
        <v>270</v>
      </c>
    </row>
    <row r="84" ht="15.0" customHeight="1">
      <c r="A84" s="247">
        <v>17.0</v>
      </c>
      <c r="B84" s="248" t="s">
        <v>1076</v>
      </c>
      <c r="C84" s="249" t="s">
        <v>237</v>
      </c>
      <c r="D84" s="61">
        <v>590.0</v>
      </c>
      <c r="E84" s="251">
        <f t="shared" si="5"/>
        <v>631.3</v>
      </c>
      <c r="F84" s="104">
        <f t="shared" si="6"/>
        <v>630</v>
      </c>
    </row>
    <row r="85" ht="15.0" customHeight="1">
      <c r="A85" s="247">
        <v>18.0</v>
      </c>
      <c r="B85" s="248" t="s">
        <v>1077</v>
      </c>
      <c r="C85" s="249" t="s">
        <v>237</v>
      </c>
      <c r="D85" s="61">
        <v>1190.0</v>
      </c>
      <c r="E85" s="251">
        <f t="shared" si="5"/>
        <v>1273.3</v>
      </c>
      <c r="F85" s="104">
        <f t="shared" si="6"/>
        <v>1275</v>
      </c>
    </row>
    <row r="86" ht="15.0" customHeight="1">
      <c r="A86" s="247">
        <v>19.0</v>
      </c>
      <c r="B86" s="248" t="s">
        <v>1078</v>
      </c>
      <c r="C86" s="249" t="s">
        <v>237</v>
      </c>
      <c r="D86" s="61">
        <v>316.0</v>
      </c>
      <c r="E86" s="251">
        <f t="shared" si="5"/>
        <v>338.12</v>
      </c>
      <c r="F86" s="104">
        <f t="shared" si="6"/>
        <v>340</v>
      </c>
    </row>
    <row r="87" ht="15.0" customHeight="1">
      <c r="A87" s="247">
        <v>20.0</v>
      </c>
      <c r="B87" s="248" t="s">
        <v>1079</v>
      </c>
      <c r="C87" s="249" t="s">
        <v>237</v>
      </c>
      <c r="D87" s="61">
        <v>250.0</v>
      </c>
      <c r="E87" s="251">
        <f t="shared" si="5"/>
        <v>267.5</v>
      </c>
      <c r="F87" s="104">
        <f t="shared" si="6"/>
        <v>270</v>
      </c>
    </row>
    <row r="88" ht="15.0" customHeight="1">
      <c r="A88" s="247">
        <v>21.0</v>
      </c>
      <c r="B88" s="248" t="s">
        <v>1080</v>
      </c>
      <c r="C88" s="249" t="s">
        <v>237</v>
      </c>
      <c r="D88" s="61">
        <v>560.0</v>
      </c>
      <c r="E88" s="251">
        <f t="shared" si="5"/>
        <v>599.2</v>
      </c>
      <c r="F88" s="104">
        <f t="shared" si="6"/>
        <v>600</v>
      </c>
    </row>
    <row r="89" ht="15.0" customHeight="1">
      <c r="A89" s="247">
        <v>22.0</v>
      </c>
      <c r="B89" s="248" t="s">
        <v>1081</v>
      </c>
      <c r="C89" s="249" t="s">
        <v>237</v>
      </c>
      <c r="D89" s="61">
        <v>2490.0</v>
      </c>
      <c r="E89" s="251">
        <f t="shared" si="5"/>
        <v>2664.3</v>
      </c>
      <c r="F89" s="104">
        <f t="shared" si="6"/>
        <v>2665</v>
      </c>
    </row>
    <row r="90" ht="15.0" customHeight="1">
      <c r="A90" s="247">
        <v>23.0</v>
      </c>
      <c r="B90" s="248" t="s">
        <v>1082</v>
      </c>
      <c r="C90" s="249" t="s">
        <v>237</v>
      </c>
      <c r="D90" s="61">
        <v>150.0</v>
      </c>
      <c r="E90" s="251">
        <f t="shared" si="5"/>
        <v>160.5</v>
      </c>
      <c r="F90" s="104">
        <f t="shared" si="6"/>
        <v>160</v>
      </c>
    </row>
    <row r="91" ht="15.0" customHeight="1">
      <c r="A91" s="247">
        <v>24.0</v>
      </c>
      <c r="B91" s="248" t="s">
        <v>1083</v>
      </c>
      <c r="C91" s="249" t="s">
        <v>237</v>
      </c>
      <c r="D91" s="61">
        <v>650.0</v>
      </c>
      <c r="E91" s="251">
        <f t="shared" si="5"/>
        <v>695.5</v>
      </c>
      <c r="F91" s="104">
        <f t="shared" si="6"/>
        <v>695</v>
      </c>
    </row>
    <row r="92" ht="15.0" customHeight="1">
      <c r="A92" s="247">
        <v>25.0</v>
      </c>
      <c r="B92" s="248" t="s">
        <v>1084</v>
      </c>
      <c r="C92" s="249" t="s">
        <v>237</v>
      </c>
      <c r="D92" s="61">
        <v>490.0</v>
      </c>
      <c r="E92" s="251">
        <f t="shared" si="5"/>
        <v>524.3</v>
      </c>
      <c r="F92" s="104">
        <f t="shared" si="6"/>
        <v>525</v>
      </c>
    </row>
    <row r="93" ht="15.0" customHeight="1">
      <c r="A93" s="247">
        <v>26.0</v>
      </c>
      <c r="B93" s="248" t="s">
        <v>1085</v>
      </c>
      <c r="C93" s="249" t="s">
        <v>237</v>
      </c>
      <c r="D93" s="61">
        <v>520.0</v>
      </c>
      <c r="E93" s="251">
        <f t="shared" si="5"/>
        <v>556.4</v>
      </c>
      <c r="F93" s="104">
        <f t="shared" si="6"/>
        <v>555</v>
      </c>
    </row>
    <row r="94" ht="15.0" customHeight="1">
      <c r="A94" s="247">
        <v>27.0</v>
      </c>
      <c r="B94" s="248" t="s">
        <v>1086</v>
      </c>
      <c r="C94" s="249" t="s">
        <v>237</v>
      </c>
      <c r="D94" s="61">
        <v>590.0</v>
      </c>
      <c r="E94" s="251">
        <f t="shared" si="5"/>
        <v>631.3</v>
      </c>
      <c r="F94" s="104">
        <f t="shared" si="6"/>
        <v>630</v>
      </c>
    </row>
    <row r="95" ht="15.0" customHeight="1">
      <c r="A95" s="247">
        <v>28.0</v>
      </c>
      <c r="B95" s="248" t="s">
        <v>1087</v>
      </c>
      <c r="C95" s="249" t="s">
        <v>237</v>
      </c>
      <c r="D95" s="61">
        <v>690.0</v>
      </c>
      <c r="E95" s="251">
        <f t="shared" si="5"/>
        <v>738.3</v>
      </c>
      <c r="F95" s="104">
        <f t="shared" si="6"/>
        <v>740</v>
      </c>
    </row>
    <row r="96" ht="15.0" customHeight="1">
      <c r="A96" s="247">
        <v>29.0</v>
      </c>
      <c r="B96" s="248" t="s">
        <v>1088</v>
      </c>
      <c r="C96" s="249" t="s">
        <v>237</v>
      </c>
      <c r="D96" s="61">
        <v>790.0</v>
      </c>
      <c r="E96" s="251">
        <f t="shared" si="5"/>
        <v>845.3</v>
      </c>
      <c r="F96" s="104">
        <f t="shared" si="6"/>
        <v>845</v>
      </c>
    </row>
    <row r="97" ht="15.0" customHeight="1">
      <c r="A97" s="247">
        <v>30.0</v>
      </c>
      <c r="B97" s="248" t="s">
        <v>1089</v>
      </c>
      <c r="C97" s="249" t="s">
        <v>237</v>
      </c>
      <c r="D97" s="61">
        <v>390.0</v>
      </c>
      <c r="E97" s="251">
        <f t="shared" si="5"/>
        <v>417.3</v>
      </c>
      <c r="F97" s="104">
        <f t="shared" si="6"/>
        <v>415</v>
      </c>
    </row>
    <row r="98" ht="15.0" customHeight="1">
      <c r="A98" s="247">
        <v>31.0</v>
      </c>
      <c r="B98" s="248" t="s">
        <v>1090</v>
      </c>
      <c r="C98" s="249" t="s">
        <v>237</v>
      </c>
      <c r="D98" s="61">
        <v>420.0</v>
      </c>
      <c r="E98" s="251">
        <f t="shared" si="5"/>
        <v>449.4</v>
      </c>
      <c r="F98" s="104">
        <f t="shared" si="6"/>
        <v>450</v>
      </c>
    </row>
    <row r="99" ht="15.0" customHeight="1">
      <c r="A99" s="247">
        <v>32.0</v>
      </c>
      <c r="B99" s="248" t="s">
        <v>1091</v>
      </c>
      <c r="C99" s="249" t="s">
        <v>237</v>
      </c>
      <c r="D99" s="61">
        <v>490.0</v>
      </c>
      <c r="E99" s="251">
        <f t="shared" si="5"/>
        <v>524.3</v>
      </c>
      <c r="F99" s="104">
        <f t="shared" si="6"/>
        <v>525</v>
      </c>
    </row>
    <row r="100" ht="15.0" customHeight="1">
      <c r="A100" s="247">
        <v>33.0</v>
      </c>
      <c r="B100" s="248" t="s">
        <v>1092</v>
      </c>
      <c r="C100" s="249" t="s">
        <v>237</v>
      </c>
      <c r="D100" s="61">
        <v>590.0</v>
      </c>
      <c r="E100" s="251">
        <f t="shared" si="5"/>
        <v>631.3</v>
      </c>
      <c r="F100" s="104">
        <f t="shared" si="6"/>
        <v>630</v>
      </c>
    </row>
    <row r="101" ht="15.0" customHeight="1">
      <c r="A101" s="247">
        <v>34.0</v>
      </c>
      <c r="B101" s="248" t="s">
        <v>1093</v>
      </c>
      <c r="C101" s="249" t="s">
        <v>237</v>
      </c>
      <c r="D101" s="61">
        <v>620.0</v>
      </c>
      <c r="E101" s="251">
        <f t="shared" si="5"/>
        <v>663.4</v>
      </c>
      <c r="F101" s="104">
        <f t="shared" si="6"/>
        <v>665</v>
      </c>
    </row>
    <row r="102" ht="15.0" customHeight="1">
      <c r="A102" s="9" t="s">
        <v>1094</v>
      </c>
      <c r="B102" s="10"/>
      <c r="C102" s="10"/>
      <c r="D102" s="10"/>
      <c r="E102" s="10"/>
      <c r="F102" s="11"/>
    </row>
    <row r="103">
      <c r="A103" s="247">
        <v>1.0</v>
      </c>
      <c r="B103" s="258" t="s">
        <v>1095</v>
      </c>
      <c r="C103" s="259" t="s">
        <v>240</v>
      </c>
      <c r="D103" s="260">
        <v>160.0</v>
      </c>
      <c r="E103" s="251">
        <f t="shared" ref="E103:E114" si="7">D103*0.07+D103</f>
        <v>171.2</v>
      </c>
      <c r="F103" s="104">
        <f t="shared" ref="F103:F114" si="8">MROUND(E103,5)</f>
        <v>170</v>
      </c>
    </row>
    <row r="104">
      <c r="A104" s="247">
        <v>2.0</v>
      </c>
      <c r="B104" s="258" t="s">
        <v>1096</v>
      </c>
      <c r="C104" s="259" t="s">
        <v>240</v>
      </c>
      <c r="D104" s="260">
        <v>50.0</v>
      </c>
      <c r="E104" s="251">
        <f t="shared" si="7"/>
        <v>53.5</v>
      </c>
      <c r="F104" s="104">
        <f t="shared" si="8"/>
        <v>55</v>
      </c>
    </row>
    <row r="105">
      <c r="A105" s="247">
        <v>3.0</v>
      </c>
      <c r="B105" s="258" t="s">
        <v>1097</v>
      </c>
      <c r="C105" s="259" t="s">
        <v>240</v>
      </c>
      <c r="D105" s="260">
        <v>90.0</v>
      </c>
      <c r="E105" s="251">
        <f t="shared" si="7"/>
        <v>96.3</v>
      </c>
      <c r="F105" s="104">
        <f t="shared" si="8"/>
        <v>95</v>
      </c>
    </row>
    <row r="106">
      <c r="A106" s="247">
        <v>4.0</v>
      </c>
      <c r="B106" s="258" t="s">
        <v>1098</v>
      </c>
      <c r="C106" s="249" t="s">
        <v>237</v>
      </c>
      <c r="D106" s="260">
        <v>200.0</v>
      </c>
      <c r="E106" s="251">
        <f t="shared" si="7"/>
        <v>214</v>
      </c>
      <c r="F106" s="104">
        <f t="shared" si="8"/>
        <v>215</v>
      </c>
    </row>
    <row r="107">
      <c r="A107" s="247">
        <v>5.0</v>
      </c>
      <c r="B107" s="258" t="s">
        <v>1099</v>
      </c>
      <c r="C107" s="249" t="s">
        <v>237</v>
      </c>
      <c r="D107" s="260">
        <v>250.0</v>
      </c>
      <c r="E107" s="251">
        <f t="shared" si="7"/>
        <v>267.5</v>
      </c>
      <c r="F107" s="104">
        <f t="shared" si="8"/>
        <v>270</v>
      </c>
    </row>
    <row r="108">
      <c r="A108" s="247">
        <v>6.0</v>
      </c>
      <c r="B108" s="258" t="s">
        <v>1100</v>
      </c>
      <c r="C108" s="249" t="s">
        <v>237</v>
      </c>
      <c r="D108" s="260">
        <v>150.0</v>
      </c>
      <c r="E108" s="251">
        <f t="shared" si="7"/>
        <v>160.5</v>
      </c>
      <c r="F108" s="104">
        <f t="shared" si="8"/>
        <v>160</v>
      </c>
    </row>
    <row r="109" ht="15.0" customHeight="1">
      <c r="A109" s="247">
        <v>7.0</v>
      </c>
      <c r="B109" s="22" t="s">
        <v>1101</v>
      </c>
      <c r="C109" s="116" t="s">
        <v>237</v>
      </c>
      <c r="D109" s="23">
        <v>590.0</v>
      </c>
      <c r="E109" s="251">
        <f t="shared" si="7"/>
        <v>631.3</v>
      </c>
      <c r="F109" s="104">
        <f t="shared" si="8"/>
        <v>630</v>
      </c>
    </row>
    <row r="110" ht="15.0" customHeight="1">
      <c r="A110" s="247">
        <v>8.0</v>
      </c>
      <c r="B110" s="261" t="s">
        <v>1102</v>
      </c>
      <c r="C110" s="249" t="s">
        <v>237</v>
      </c>
      <c r="D110" s="262">
        <v>5000.0</v>
      </c>
      <c r="E110" s="251">
        <f t="shared" si="7"/>
        <v>5350</v>
      </c>
      <c r="F110" s="104">
        <f t="shared" si="8"/>
        <v>5350</v>
      </c>
    </row>
    <row r="111" ht="15.0" customHeight="1">
      <c r="A111" s="247">
        <v>9.0</v>
      </c>
      <c r="B111" s="261" t="s">
        <v>1103</v>
      </c>
      <c r="C111" s="249" t="s">
        <v>237</v>
      </c>
      <c r="D111" s="262">
        <v>3800.0</v>
      </c>
      <c r="E111" s="251">
        <f t="shared" si="7"/>
        <v>4066</v>
      </c>
      <c r="F111" s="104">
        <f t="shared" si="8"/>
        <v>4065</v>
      </c>
    </row>
    <row r="112" ht="15.0" customHeight="1">
      <c r="A112" s="247">
        <v>10.0</v>
      </c>
      <c r="B112" s="261" t="s">
        <v>1104</v>
      </c>
      <c r="C112" s="249" t="s">
        <v>237</v>
      </c>
      <c r="D112" s="262">
        <v>2500.0</v>
      </c>
      <c r="E112" s="251">
        <f t="shared" si="7"/>
        <v>2675</v>
      </c>
      <c r="F112" s="104">
        <f t="shared" si="8"/>
        <v>2675</v>
      </c>
    </row>
    <row r="113" ht="15.0" customHeight="1">
      <c r="A113" s="247">
        <v>11.0</v>
      </c>
      <c r="B113" s="261" t="s">
        <v>1105</v>
      </c>
      <c r="C113" s="249" t="s">
        <v>237</v>
      </c>
      <c r="D113" s="262">
        <v>1900.0</v>
      </c>
      <c r="E113" s="251">
        <f t="shared" si="7"/>
        <v>2033</v>
      </c>
      <c r="F113" s="104">
        <f t="shared" si="8"/>
        <v>2035</v>
      </c>
    </row>
    <row r="114" ht="15.0" customHeight="1">
      <c r="A114" s="247">
        <v>12.0</v>
      </c>
      <c r="B114" s="261" t="s">
        <v>1106</v>
      </c>
      <c r="C114" s="249" t="s">
        <v>237</v>
      </c>
      <c r="D114" s="262">
        <v>1250.0</v>
      </c>
      <c r="E114" s="251">
        <f t="shared" si="7"/>
        <v>1337.5</v>
      </c>
      <c r="F114" s="104">
        <f t="shared" si="8"/>
        <v>1340</v>
      </c>
    </row>
    <row r="115" ht="15.0" customHeight="1">
      <c r="A115" s="9" t="s">
        <v>1107</v>
      </c>
      <c r="B115" s="10"/>
      <c r="C115" s="10"/>
      <c r="D115" s="10"/>
      <c r="E115" s="10"/>
      <c r="F115" s="11"/>
    </row>
    <row r="116" ht="15.0" customHeight="1">
      <c r="A116" s="247">
        <v>1.0</v>
      </c>
      <c r="B116" s="248" t="s">
        <v>1108</v>
      </c>
      <c r="C116" s="249" t="s">
        <v>237</v>
      </c>
      <c r="D116" s="61">
        <v>350.0</v>
      </c>
      <c r="E116" s="251">
        <f t="shared" ref="E116:E125" si="9">D116*0.07+D116</f>
        <v>374.5</v>
      </c>
      <c r="F116" s="104">
        <f t="shared" ref="F116:F125" si="10">MROUND(E116,5)</f>
        <v>375</v>
      </c>
    </row>
    <row r="117" ht="15.0" customHeight="1">
      <c r="A117" s="247">
        <v>2.0</v>
      </c>
      <c r="B117" s="248" t="s">
        <v>1109</v>
      </c>
      <c r="C117" s="249" t="s">
        <v>237</v>
      </c>
      <c r="D117" s="61">
        <v>280.0</v>
      </c>
      <c r="E117" s="251">
        <f t="shared" si="9"/>
        <v>299.6</v>
      </c>
      <c r="F117" s="104">
        <f t="shared" si="10"/>
        <v>300</v>
      </c>
    </row>
    <row r="118" ht="15.0" customHeight="1">
      <c r="A118" s="247">
        <v>3.0</v>
      </c>
      <c r="B118" s="248" t="s">
        <v>1110</v>
      </c>
      <c r="C118" s="249" t="s">
        <v>237</v>
      </c>
      <c r="D118" s="61">
        <v>220.0</v>
      </c>
      <c r="E118" s="251">
        <f t="shared" si="9"/>
        <v>235.4</v>
      </c>
      <c r="F118" s="104">
        <f t="shared" si="10"/>
        <v>235</v>
      </c>
    </row>
    <row r="119" ht="15.0" customHeight="1">
      <c r="A119" s="247">
        <v>4.0</v>
      </c>
      <c r="B119" s="248" t="s">
        <v>1111</v>
      </c>
      <c r="C119" s="249" t="s">
        <v>240</v>
      </c>
      <c r="D119" s="61">
        <v>280.0</v>
      </c>
      <c r="E119" s="251">
        <f t="shared" si="9"/>
        <v>299.6</v>
      </c>
      <c r="F119" s="104">
        <f t="shared" si="10"/>
        <v>300</v>
      </c>
    </row>
    <row r="120" ht="15.0" customHeight="1">
      <c r="A120" s="247">
        <v>5.0</v>
      </c>
      <c r="B120" s="248" t="s">
        <v>1112</v>
      </c>
      <c r="C120" s="249" t="s">
        <v>237</v>
      </c>
      <c r="D120" s="61">
        <v>320.0</v>
      </c>
      <c r="E120" s="251">
        <f t="shared" si="9"/>
        <v>342.4</v>
      </c>
      <c r="F120" s="104">
        <f t="shared" si="10"/>
        <v>340</v>
      </c>
    </row>
    <row r="121" ht="15.0" customHeight="1">
      <c r="A121" s="247">
        <v>6.0</v>
      </c>
      <c r="B121" s="248" t="s">
        <v>1113</v>
      </c>
      <c r="C121" s="249" t="s">
        <v>237</v>
      </c>
      <c r="D121" s="61">
        <v>360.0</v>
      </c>
      <c r="E121" s="251">
        <f t="shared" si="9"/>
        <v>385.2</v>
      </c>
      <c r="F121" s="104">
        <f t="shared" si="10"/>
        <v>385</v>
      </c>
    </row>
    <row r="122" ht="15.0" customHeight="1">
      <c r="A122" s="247">
        <v>7.0</v>
      </c>
      <c r="B122" s="248" t="s">
        <v>1114</v>
      </c>
      <c r="C122" s="249" t="s">
        <v>237</v>
      </c>
      <c r="D122" s="61">
        <v>550.0</v>
      </c>
      <c r="E122" s="251">
        <f t="shared" si="9"/>
        <v>588.5</v>
      </c>
      <c r="F122" s="104">
        <f t="shared" si="10"/>
        <v>590</v>
      </c>
    </row>
    <row r="123" ht="15.0" customHeight="1">
      <c r="A123" s="247">
        <v>8.0</v>
      </c>
      <c r="B123" s="19" t="s">
        <v>1115</v>
      </c>
      <c r="C123" s="102" t="s">
        <v>237</v>
      </c>
      <c r="D123" s="14">
        <v>75.0</v>
      </c>
      <c r="E123" s="251">
        <f t="shared" si="9"/>
        <v>80.25</v>
      </c>
      <c r="F123" s="104">
        <f t="shared" si="10"/>
        <v>80</v>
      </c>
    </row>
    <row r="124" ht="15.0" customHeight="1">
      <c r="A124" s="247">
        <v>9.0</v>
      </c>
      <c r="B124" s="19" t="s">
        <v>1116</v>
      </c>
      <c r="C124" s="102" t="s">
        <v>8</v>
      </c>
      <c r="D124" s="14">
        <v>680.0</v>
      </c>
      <c r="E124" s="251">
        <f t="shared" si="9"/>
        <v>727.6</v>
      </c>
      <c r="F124" s="104">
        <f t="shared" si="10"/>
        <v>730</v>
      </c>
    </row>
    <row r="125" ht="15.0" customHeight="1">
      <c r="A125" s="247">
        <v>10.0</v>
      </c>
      <c r="B125" s="248" t="s">
        <v>1117</v>
      </c>
      <c r="C125" s="249" t="s">
        <v>237</v>
      </c>
      <c r="D125" s="61">
        <v>550.0</v>
      </c>
      <c r="E125" s="251">
        <f t="shared" si="9"/>
        <v>588.5</v>
      </c>
      <c r="F125" s="104">
        <f t="shared" si="10"/>
        <v>590</v>
      </c>
    </row>
    <row r="126" ht="15.0" customHeight="1">
      <c r="A126" s="263" t="s">
        <v>1118</v>
      </c>
      <c r="B126" s="264"/>
      <c r="C126" s="264"/>
      <c r="D126" s="264"/>
      <c r="E126" s="264"/>
      <c r="F126" s="265"/>
    </row>
    <row r="127">
      <c r="A127" s="247">
        <v>1.0</v>
      </c>
      <c r="B127" s="248" t="s">
        <v>1119</v>
      </c>
      <c r="C127" s="249" t="s">
        <v>237</v>
      </c>
      <c r="D127" s="61">
        <v>220.0</v>
      </c>
      <c r="E127" s="251">
        <f t="shared" ref="E127:E130" si="11">D127*0.07+D127</f>
        <v>235.4</v>
      </c>
      <c r="F127" s="104">
        <f t="shared" ref="F127:F130" si="12">MROUND(E127,5)</f>
        <v>235</v>
      </c>
    </row>
    <row r="128">
      <c r="A128" s="247">
        <v>2.0</v>
      </c>
      <c r="B128" s="248" t="s">
        <v>1120</v>
      </c>
      <c r="C128" s="249" t="s">
        <v>237</v>
      </c>
      <c r="D128" s="61">
        <v>280.0</v>
      </c>
      <c r="E128" s="251">
        <f t="shared" si="11"/>
        <v>299.6</v>
      </c>
      <c r="F128" s="104">
        <f t="shared" si="12"/>
        <v>300</v>
      </c>
    </row>
    <row r="129" ht="15.0" customHeight="1">
      <c r="A129" s="247">
        <v>3.0</v>
      </c>
      <c r="B129" s="248" t="s">
        <v>1121</v>
      </c>
      <c r="C129" s="249" t="s">
        <v>237</v>
      </c>
      <c r="D129" s="61">
        <v>890.0</v>
      </c>
      <c r="E129" s="251">
        <f t="shared" si="11"/>
        <v>952.3</v>
      </c>
      <c r="F129" s="104">
        <f t="shared" si="12"/>
        <v>950</v>
      </c>
    </row>
    <row r="130" ht="15.0" customHeight="1">
      <c r="A130" s="247">
        <v>4.0</v>
      </c>
      <c r="B130" s="248" t="s">
        <v>1122</v>
      </c>
      <c r="C130" s="249" t="s">
        <v>237</v>
      </c>
      <c r="D130" s="61">
        <v>280.0</v>
      </c>
      <c r="E130" s="251">
        <f t="shared" si="11"/>
        <v>299.6</v>
      </c>
      <c r="F130" s="104">
        <f t="shared" si="12"/>
        <v>300</v>
      </c>
    </row>
    <row r="131" ht="15.0" customHeight="1">
      <c r="A131" s="9" t="s">
        <v>1123</v>
      </c>
      <c r="B131" s="10"/>
      <c r="C131" s="10"/>
      <c r="D131" s="10"/>
      <c r="E131" s="10"/>
      <c r="F131" s="11"/>
    </row>
    <row r="132" ht="15.0" customHeight="1">
      <c r="A132" s="266">
        <v>1.0</v>
      </c>
      <c r="B132" s="69" t="s">
        <v>1124</v>
      </c>
      <c r="C132" s="116" t="s">
        <v>206</v>
      </c>
      <c r="D132" s="17">
        <v>790.0</v>
      </c>
      <c r="E132" s="251">
        <f t="shared" ref="E132:E136" si="13">D132*0.07+D132</f>
        <v>845.3</v>
      </c>
      <c r="F132" s="104">
        <f t="shared" ref="F132:F136" si="14">MROUND(E132,5)</f>
        <v>845</v>
      </c>
      <c r="G132" s="27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</row>
    <row r="133" ht="15.0" customHeight="1">
      <c r="A133" s="247">
        <v>2.0</v>
      </c>
      <c r="B133" s="248" t="s">
        <v>1125</v>
      </c>
      <c r="C133" s="249" t="s">
        <v>237</v>
      </c>
      <c r="D133" s="61">
        <v>890.0</v>
      </c>
      <c r="E133" s="251">
        <f t="shared" si="13"/>
        <v>952.3</v>
      </c>
      <c r="F133" s="104">
        <f t="shared" si="14"/>
        <v>950</v>
      </c>
    </row>
    <row r="134" ht="15.0" customHeight="1">
      <c r="A134" s="266">
        <v>3.0</v>
      </c>
      <c r="B134" s="248" t="s">
        <v>1126</v>
      </c>
      <c r="C134" s="249" t="s">
        <v>237</v>
      </c>
      <c r="D134" s="61">
        <v>890.0</v>
      </c>
      <c r="E134" s="251">
        <f t="shared" si="13"/>
        <v>952.3</v>
      </c>
      <c r="F134" s="104">
        <f t="shared" si="14"/>
        <v>950</v>
      </c>
    </row>
    <row r="135" ht="15.0" customHeight="1">
      <c r="A135" s="247">
        <v>4.0</v>
      </c>
      <c r="B135" s="248" t="s">
        <v>1127</v>
      </c>
      <c r="C135" s="249" t="s">
        <v>237</v>
      </c>
      <c r="D135" s="61">
        <v>450.0</v>
      </c>
      <c r="E135" s="251">
        <f t="shared" si="13"/>
        <v>481.5</v>
      </c>
      <c r="F135" s="104">
        <f t="shared" si="14"/>
        <v>480</v>
      </c>
    </row>
    <row r="136" ht="15.0" customHeight="1">
      <c r="A136" s="266">
        <v>5.0</v>
      </c>
      <c r="B136" s="248" t="s">
        <v>1128</v>
      </c>
      <c r="C136" s="249" t="s">
        <v>237</v>
      </c>
      <c r="D136" s="61">
        <v>450.0</v>
      </c>
      <c r="E136" s="251">
        <f t="shared" si="13"/>
        <v>481.5</v>
      </c>
      <c r="F136" s="104">
        <f t="shared" si="14"/>
        <v>480</v>
      </c>
    </row>
    <row r="137" ht="15.0" customHeight="1">
      <c r="A137" s="9" t="s">
        <v>1129</v>
      </c>
      <c r="B137" s="10"/>
      <c r="C137" s="10"/>
      <c r="D137" s="10"/>
      <c r="E137" s="10"/>
      <c r="F137" s="11"/>
    </row>
    <row r="138" ht="15.0" customHeight="1">
      <c r="A138" s="247">
        <v>1.0</v>
      </c>
      <c r="B138" s="46" t="s">
        <v>1130</v>
      </c>
      <c r="C138" s="249" t="s">
        <v>237</v>
      </c>
      <c r="D138" s="17">
        <v>130.0</v>
      </c>
      <c r="E138" s="251">
        <f t="shared" ref="E138:E167" si="15">D138*0.07+D138</f>
        <v>139.1</v>
      </c>
      <c r="F138" s="104">
        <f t="shared" ref="F138:F143" si="16">MROUND(E138,5)</f>
        <v>140</v>
      </c>
    </row>
    <row r="139" ht="15.0" customHeight="1">
      <c r="A139" s="247">
        <v>2.0</v>
      </c>
      <c r="B139" s="46" t="s">
        <v>1131</v>
      </c>
      <c r="C139" s="249" t="s">
        <v>237</v>
      </c>
      <c r="D139" s="17">
        <v>350.0</v>
      </c>
      <c r="E139" s="251">
        <f t="shared" si="15"/>
        <v>374.5</v>
      </c>
      <c r="F139" s="104">
        <f t="shared" si="16"/>
        <v>375</v>
      </c>
    </row>
    <row r="140" ht="15.0" customHeight="1">
      <c r="A140" s="247">
        <v>3.0</v>
      </c>
      <c r="B140" s="46" t="s">
        <v>1132</v>
      </c>
      <c r="C140" s="249" t="s">
        <v>237</v>
      </c>
      <c r="D140" s="17">
        <v>840.0</v>
      </c>
      <c r="E140" s="251">
        <f t="shared" si="15"/>
        <v>898.8</v>
      </c>
      <c r="F140" s="104">
        <f t="shared" si="16"/>
        <v>900</v>
      </c>
    </row>
    <row r="141" ht="15.0" customHeight="1">
      <c r="A141" s="247">
        <v>4.0</v>
      </c>
      <c r="B141" s="46" t="s">
        <v>1133</v>
      </c>
      <c r="C141" s="249" t="s">
        <v>237</v>
      </c>
      <c r="D141" s="17">
        <v>1200.0</v>
      </c>
      <c r="E141" s="251">
        <f t="shared" si="15"/>
        <v>1284</v>
      </c>
      <c r="F141" s="104">
        <f t="shared" si="16"/>
        <v>1285</v>
      </c>
    </row>
    <row r="142" ht="29.25" customHeight="1">
      <c r="A142" s="247">
        <v>5.0</v>
      </c>
      <c r="B142" s="46" t="s">
        <v>1134</v>
      </c>
      <c r="C142" s="249" t="s">
        <v>237</v>
      </c>
      <c r="D142" s="17">
        <v>890.0</v>
      </c>
      <c r="E142" s="251">
        <f t="shared" si="15"/>
        <v>952.3</v>
      </c>
      <c r="F142" s="104">
        <f t="shared" si="16"/>
        <v>950</v>
      </c>
    </row>
    <row r="143" ht="16.5" customHeight="1">
      <c r="A143" s="247">
        <v>6.0</v>
      </c>
      <c r="B143" s="46" t="s">
        <v>1135</v>
      </c>
      <c r="C143" s="249" t="s">
        <v>237</v>
      </c>
      <c r="D143" s="17">
        <v>1500.0</v>
      </c>
      <c r="E143" s="251">
        <f t="shared" si="15"/>
        <v>1605</v>
      </c>
      <c r="F143" s="104">
        <f t="shared" si="16"/>
        <v>1605</v>
      </c>
    </row>
    <row r="144" ht="16.5" customHeight="1">
      <c r="A144" s="247">
        <v>7.0</v>
      </c>
      <c r="B144" s="46" t="s">
        <v>1136</v>
      </c>
      <c r="C144" s="249" t="s">
        <v>237</v>
      </c>
      <c r="D144" s="267">
        <v>0.1</v>
      </c>
      <c r="E144" s="268">
        <f t="shared" si="15"/>
        <v>0.107</v>
      </c>
      <c r="F144" s="268">
        <f>E144*0.07+E144</f>
        <v>0.11449</v>
      </c>
    </row>
    <row r="145" ht="15.0" customHeight="1">
      <c r="A145" s="247">
        <v>8.0</v>
      </c>
      <c r="B145" s="46" t="s">
        <v>1137</v>
      </c>
      <c r="C145" s="249" t="s">
        <v>237</v>
      </c>
      <c r="D145" s="17">
        <v>450.0</v>
      </c>
      <c r="E145" s="251">
        <f t="shared" si="15"/>
        <v>481.5</v>
      </c>
      <c r="F145" s="104">
        <f t="shared" ref="F145:F167" si="17">MROUND(E145,5)</f>
        <v>480</v>
      </c>
    </row>
    <row r="146" ht="15.0" customHeight="1">
      <c r="A146" s="247">
        <v>9.0</v>
      </c>
      <c r="B146" s="46" t="s">
        <v>1138</v>
      </c>
      <c r="C146" s="249" t="s">
        <v>237</v>
      </c>
      <c r="D146" s="17">
        <v>350.0</v>
      </c>
      <c r="E146" s="251">
        <f t="shared" si="15"/>
        <v>374.5</v>
      </c>
      <c r="F146" s="104">
        <f t="shared" si="17"/>
        <v>375</v>
      </c>
    </row>
    <row r="147" ht="15.0" customHeight="1">
      <c r="A147" s="247">
        <v>10.0</v>
      </c>
      <c r="B147" s="46" t="s">
        <v>1139</v>
      </c>
      <c r="C147" s="249" t="s">
        <v>237</v>
      </c>
      <c r="D147" s="17">
        <v>1490.0</v>
      </c>
      <c r="E147" s="251">
        <f t="shared" si="15"/>
        <v>1594.3</v>
      </c>
      <c r="F147" s="104">
        <f t="shared" si="17"/>
        <v>1595</v>
      </c>
    </row>
    <row r="148" ht="15.0" customHeight="1">
      <c r="A148" s="247">
        <v>11.0</v>
      </c>
      <c r="B148" s="46" t="s">
        <v>1140</v>
      </c>
      <c r="C148" s="249" t="s">
        <v>237</v>
      </c>
      <c r="D148" s="17">
        <v>190.0</v>
      </c>
      <c r="E148" s="251">
        <f t="shared" si="15"/>
        <v>203.3</v>
      </c>
      <c r="F148" s="104">
        <f t="shared" si="17"/>
        <v>205</v>
      </c>
    </row>
    <row r="149" ht="15.0" customHeight="1">
      <c r="A149" s="247">
        <v>12.0</v>
      </c>
      <c r="B149" s="46" t="s">
        <v>1141</v>
      </c>
      <c r="C149" s="249" t="s">
        <v>237</v>
      </c>
      <c r="D149" s="17">
        <v>150.0</v>
      </c>
      <c r="E149" s="251">
        <f t="shared" si="15"/>
        <v>160.5</v>
      </c>
      <c r="F149" s="104">
        <f t="shared" si="17"/>
        <v>160</v>
      </c>
    </row>
    <row r="150" ht="15.0" customHeight="1">
      <c r="A150" s="247">
        <v>13.0</v>
      </c>
      <c r="B150" s="46" t="s">
        <v>1142</v>
      </c>
      <c r="C150" s="249" t="s">
        <v>237</v>
      </c>
      <c r="D150" s="17">
        <v>590.0</v>
      </c>
      <c r="E150" s="251">
        <f t="shared" si="15"/>
        <v>631.3</v>
      </c>
      <c r="F150" s="104">
        <f t="shared" si="17"/>
        <v>630</v>
      </c>
    </row>
    <row r="151" ht="15.0" customHeight="1">
      <c r="A151" s="247">
        <v>14.0</v>
      </c>
      <c r="B151" s="46" t="s">
        <v>1143</v>
      </c>
      <c r="C151" s="249" t="s">
        <v>237</v>
      </c>
      <c r="D151" s="17">
        <v>890.0</v>
      </c>
      <c r="E151" s="251">
        <f t="shared" si="15"/>
        <v>952.3</v>
      </c>
      <c r="F151" s="104">
        <f t="shared" si="17"/>
        <v>950</v>
      </c>
    </row>
    <row r="152" ht="15.0" customHeight="1">
      <c r="A152" s="247">
        <v>15.0</v>
      </c>
      <c r="B152" s="46" t="s">
        <v>1144</v>
      </c>
      <c r="C152" s="249" t="s">
        <v>237</v>
      </c>
      <c r="D152" s="17">
        <v>890.0</v>
      </c>
      <c r="E152" s="251">
        <f t="shared" si="15"/>
        <v>952.3</v>
      </c>
      <c r="F152" s="104">
        <f t="shared" si="17"/>
        <v>950</v>
      </c>
    </row>
    <row r="153" ht="15.0" customHeight="1">
      <c r="A153" s="247">
        <v>16.0</v>
      </c>
      <c r="B153" s="46" t="s">
        <v>1145</v>
      </c>
      <c r="C153" s="249" t="s">
        <v>237</v>
      </c>
      <c r="D153" s="17">
        <v>480.0</v>
      </c>
      <c r="E153" s="251">
        <f t="shared" si="15"/>
        <v>513.6</v>
      </c>
      <c r="F153" s="104">
        <f t="shared" si="17"/>
        <v>515</v>
      </c>
    </row>
    <row r="154" ht="15.0" customHeight="1">
      <c r="A154" s="247">
        <v>17.0</v>
      </c>
      <c r="B154" s="46" t="s">
        <v>1146</v>
      </c>
      <c r="C154" s="249" t="s">
        <v>237</v>
      </c>
      <c r="D154" s="17">
        <v>820.0</v>
      </c>
      <c r="E154" s="251">
        <f t="shared" si="15"/>
        <v>877.4</v>
      </c>
      <c r="F154" s="104">
        <f t="shared" si="17"/>
        <v>875</v>
      </c>
    </row>
    <row r="155" ht="15.0" customHeight="1">
      <c r="A155" s="247">
        <v>18.0</v>
      </c>
      <c r="B155" s="46" t="s">
        <v>1147</v>
      </c>
      <c r="C155" s="249" t="s">
        <v>237</v>
      </c>
      <c r="D155" s="17">
        <v>1100.0</v>
      </c>
      <c r="E155" s="251">
        <f t="shared" si="15"/>
        <v>1177</v>
      </c>
      <c r="F155" s="104">
        <f t="shared" si="17"/>
        <v>1175</v>
      </c>
    </row>
    <row r="156" ht="15.0" customHeight="1">
      <c r="A156" s="247">
        <v>19.0</v>
      </c>
      <c r="B156" s="46" t="s">
        <v>1148</v>
      </c>
      <c r="C156" s="249" t="s">
        <v>237</v>
      </c>
      <c r="D156" s="17">
        <v>400.0</v>
      </c>
      <c r="E156" s="251">
        <f t="shared" si="15"/>
        <v>428</v>
      </c>
      <c r="F156" s="104">
        <f t="shared" si="17"/>
        <v>430</v>
      </c>
    </row>
    <row r="157" ht="15.0" customHeight="1">
      <c r="A157" s="247">
        <v>20.0</v>
      </c>
      <c r="B157" s="46" t="s">
        <v>1149</v>
      </c>
      <c r="C157" s="249" t="s">
        <v>237</v>
      </c>
      <c r="D157" s="17">
        <v>300.0</v>
      </c>
      <c r="E157" s="251">
        <f t="shared" si="15"/>
        <v>321</v>
      </c>
      <c r="F157" s="104">
        <f t="shared" si="17"/>
        <v>320</v>
      </c>
    </row>
    <row r="158" ht="15.0" customHeight="1">
      <c r="A158" s="247">
        <v>21.0</v>
      </c>
      <c r="B158" s="46" t="s">
        <v>1150</v>
      </c>
      <c r="C158" s="249" t="s">
        <v>237</v>
      </c>
      <c r="D158" s="17">
        <v>350.0</v>
      </c>
      <c r="E158" s="251">
        <f t="shared" si="15"/>
        <v>374.5</v>
      </c>
      <c r="F158" s="104">
        <f t="shared" si="17"/>
        <v>375</v>
      </c>
    </row>
    <row r="159" ht="15.0" customHeight="1">
      <c r="A159" s="247">
        <v>22.0</v>
      </c>
      <c r="B159" s="46" t="s">
        <v>1151</v>
      </c>
      <c r="C159" s="249" t="s">
        <v>237</v>
      </c>
      <c r="D159" s="17">
        <v>890.0</v>
      </c>
      <c r="E159" s="251">
        <f t="shared" si="15"/>
        <v>952.3</v>
      </c>
      <c r="F159" s="104">
        <f t="shared" si="17"/>
        <v>950</v>
      </c>
    </row>
    <row r="160" ht="15.0" customHeight="1">
      <c r="A160" s="247">
        <v>23.0</v>
      </c>
      <c r="B160" s="46" t="s">
        <v>1152</v>
      </c>
      <c r="C160" s="249" t="s">
        <v>237</v>
      </c>
      <c r="D160" s="17">
        <v>890.0</v>
      </c>
      <c r="E160" s="251">
        <f t="shared" si="15"/>
        <v>952.3</v>
      </c>
      <c r="F160" s="104">
        <f t="shared" si="17"/>
        <v>950</v>
      </c>
    </row>
    <row r="161" ht="15.0" customHeight="1">
      <c r="A161" s="247">
        <v>24.0</v>
      </c>
      <c r="B161" s="269" t="s">
        <v>1153</v>
      </c>
      <c r="C161" s="249" t="s">
        <v>237</v>
      </c>
      <c r="D161" s="17">
        <v>890.0</v>
      </c>
      <c r="E161" s="251">
        <f t="shared" si="15"/>
        <v>952.3</v>
      </c>
      <c r="F161" s="104">
        <f t="shared" si="17"/>
        <v>950</v>
      </c>
    </row>
    <row r="162" ht="15.0" customHeight="1">
      <c r="A162" s="247">
        <v>25.0</v>
      </c>
      <c r="B162" s="46" t="s">
        <v>1154</v>
      </c>
      <c r="C162" s="249" t="s">
        <v>206</v>
      </c>
      <c r="D162" s="17">
        <v>990.0</v>
      </c>
      <c r="E162" s="251">
        <f t="shared" si="15"/>
        <v>1059.3</v>
      </c>
      <c r="F162" s="104">
        <f t="shared" si="17"/>
        <v>1060</v>
      </c>
    </row>
    <row r="163" ht="15.0" customHeight="1">
      <c r="A163" s="247">
        <v>26.0</v>
      </c>
      <c r="B163" s="22" t="s">
        <v>1155</v>
      </c>
      <c r="C163" s="270" t="s">
        <v>8</v>
      </c>
      <c r="D163" s="23">
        <v>550.0</v>
      </c>
      <c r="E163" s="251">
        <f t="shared" si="15"/>
        <v>588.5</v>
      </c>
      <c r="F163" s="104">
        <f t="shared" si="17"/>
        <v>590</v>
      </c>
    </row>
    <row r="164" ht="15.0" customHeight="1">
      <c r="A164" s="247">
        <v>27.0</v>
      </c>
      <c r="B164" s="22" t="s">
        <v>1156</v>
      </c>
      <c r="C164" s="270" t="s">
        <v>8</v>
      </c>
      <c r="D164" s="23">
        <v>250.0</v>
      </c>
      <c r="E164" s="251">
        <f t="shared" si="15"/>
        <v>267.5</v>
      </c>
      <c r="F164" s="104">
        <f t="shared" si="17"/>
        <v>270</v>
      </c>
    </row>
    <row r="165" ht="15.0" customHeight="1">
      <c r="A165" s="247">
        <v>28.0</v>
      </c>
      <c r="B165" s="271" t="s">
        <v>1157</v>
      </c>
      <c r="C165" s="153" t="s">
        <v>307</v>
      </c>
      <c r="D165" s="23">
        <v>500.0</v>
      </c>
      <c r="E165" s="251">
        <f t="shared" si="15"/>
        <v>535</v>
      </c>
      <c r="F165" s="104">
        <f t="shared" si="17"/>
        <v>535</v>
      </c>
    </row>
    <row r="166" ht="15.0" customHeight="1">
      <c r="A166" s="247">
        <v>29.0</v>
      </c>
      <c r="B166" s="19" t="s">
        <v>1158</v>
      </c>
      <c r="C166" s="102" t="s">
        <v>8</v>
      </c>
      <c r="D166" s="14">
        <v>100.0</v>
      </c>
      <c r="E166" s="251">
        <f t="shared" si="15"/>
        <v>107</v>
      </c>
      <c r="F166" s="104">
        <f t="shared" si="17"/>
        <v>105</v>
      </c>
    </row>
    <row r="167" ht="15.0" customHeight="1">
      <c r="A167" s="247">
        <v>30.0</v>
      </c>
      <c r="B167" s="46" t="s">
        <v>1159</v>
      </c>
      <c r="C167" s="272" t="s">
        <v>240</v>
      </c>
      <c r="D167" s="30">
        <v>300.0</v>
      </c>
      <c r="E167" s="273">
        <f t="shared" si="15"/>
        <v>321</v>
      </c>
      <c r="F167" s="274">
        <f t="shared" si="17"/>
        <v>320</v>
      </c>
    </row>
    <row r="168" ht="15.0" customHeight="1">
      <c r="A168" s="9" t="s">
        <v>1160</v>
      </c>
      <c r="B168" s="10"/>
      <c r="C168" s="10"/>
      <c r="D168" s="10"/>
      <c r="E168" s="10"/>
      <c r="F168" s="11"/>
    </row>
    <row r="169" ht="15.0" customHeight="1">
      <c r="A169" s="247">
        <v>1.0</v>
      </c>
      <c r="B169" s="248" t="s">
        <v>1161</v>
      </c>
      <c r="C169" s="249" t="s">
        <v>206</v>
      </c>
      <c r="D169" s="17">
        <v>790.0</v>
      </c>
      <c r="E169" s="251">
        <f t="shared" ref="E169:E193" si="18">D169*0.07+D169</f>
        <v>845.3</v>
      </c>
      <c r="F169" s="104">
        <f t="shared" ref="F169:F193" si="19">MROUND(E169,5)</f>
        <v>845</v>
      </c>
    </row>
    <row r="170" ht="15.0" customHeight="1">
      <c r="A170" s="247">
        <v>2.0</v>
      </c>
      <c r="B170" s="248" t="s">
        <v>1162</v>
      </c>
      <c r="C170" s="249" t="s">
        <v>206</v>
      </c>
      <c r="D170" s="17">
        <v>790.0</v>
      </c>
      <c r="E170" s="251">
        <f t="shared" si="18"/>
        <v>845.3</v>
      </c>
      <c r="F170" s="104">
        <f t="shared" si="19"/>
        <v>845</v>
      </c>
    </row>
    <row r="171" ht="15.0" customHeight="1">
      <c r="A171" s="247">
        <v>3.0</v>
      </c>
      <c r="B171" s="248" t="s">
        <v>1124</v>
      </c>
      <c r="C171" s="249" t="s">
        <v>206</v>
      </c>
      <c r="D171" s="17">
        <v>790.0</v>
      </c>
      <c r="E171" s="251">
        <f t="shared" si="18"/>
        <v>845.3</v>
      </c>
      <c r="F171" s="104">
        <f t="shared" si="19"/>
        <v>845</v>
      </c>
    </row>
    <row r="172" ht="15.0" customHeight="1">
      <c r="A172" s="247">
        <v>4.0</v>
      </c>
      <c r="B172" s="248" t="s">
        <v>1125</v>
      </c>
      <c r="C172" s="249" t="s">
        <v>237</v>
      </c>
      <c r="D172" s="17">
        <v>590.0</v>
      </c>
      <c r="E172" s="251">
        <f t="shared" si="18"/>
        <v>631.3</v>
      </c>
      <c r="F172" s="104">
        <f t="shared" si="19"/>
        <v>630</v>
      </c>
    </row>
    <row r="173" ht="15.0" customHeight="1">
      <c r="A173" s="247">
        <v>5.0</v>
      </c>
      <c r="B173" s="248" t="s">
        <v>1127</v>
      </c>
      <c r="C173" s="249" t="s">
        <v>237</v>
      </c>
      <c r="D173" s="17">
        <v>240.0</v>
      </c>
      <c r="E173" s="251">
        <f t="shared" si="18"/>
        <v>256.8</v>
      </c>
      <c r="F173" s="104">
        <f t="shared" si="19"/>
        <v>255</v>
      </c>
    </row>
    <row r="174" ht="15.0" customHeight="1">
      <c r="A174" s="247">
        <v>6.0</v>
      </c>
      <c r="B174" s="248" t="s">
        <v>1128</v>
      </c>
      <c r="C174" s="249" t="s">
        <v>237</v>
      </c>
      <c r="D174" s="17">
        <v>270.0</v>
      </c>
      <c r="E174" s="251">
        <f t="shared" si="18"/>
        <v>288.9</v>
      </c>
      <c r="F174" s="104">
        <f t="shared" si="19"/>
        <v>290</v>
      </c>
    </row>
    <row r="175" ht="15.0" customHeight="1">
      <c r="A175" s="247">
        <v>7.0</v>
      </c>
      <c r="B175" s="19" t="s">
        <v>1163</v>
      </c>
      <c r="C175" s="102" t="s">
        <v>8</v>
      </c>
      <c r="D175" s="23">
        <v>990.0</v>
      </c>
      <c r="E175" s="251">
        <f t="shared" si="18"/>
        <v>1059.3</v>
      </c>
      <c r="F175" s="104">
        <f t="shared" si="19"/>
        <v>1060</v>
      </c>
    </row>
    <row r="176" ht="15.0" customHeight="1">
      <c r="A176" s="247">
        <v>8.0</v>
      </c>
      <c r="B176" s="275" t="s">
        <v>1164</v>
      </c>
      <c r="C176" s="249" t="s">
        <v>206</v>
      </c>
      <c r="D176" s="17">
        <v>590.0</v>
      </c>
      <c r="E176" s="251">
        <f t="shared" si="18"/>
        <v>631.3</v>
      </c>
      <c r="F176" s="104">
        <f t="shared" si="19"/>
        <v>630</v>
      </c>
    </row>
    <row r="177" ht="15.0" customHeight="1">
      <c r="A177" s="247">
        <v>9.0</v>
      </c>
      <c r="B177" s="275" t="s">
        <v>1165</v>
      </c>
      <c r="C177" s="249" t="s">
        <v>206</v>
      </c>
      <c r="D177" s="17">
        <v>590.0</v>
      </c>
      <c r="E177" s="251">
        <f t="shared" si="18"/>
        <v>631.3</v>
      </c>
      <c r="F177" s="104">
        <f t="shared" si="19"/>
        <v>630</v>
      </c>
    </row>
    <row r="178" ht="20.25" customHeight="1">
      <c r="A178" s="247">
        <v>10.0</v>
      </c>
      <c r="B178" s="276" t="s">
        <v>1166</v>
      </c>
      <c r="C178" s="249" t="s">
        <v>1167</v>
      </c>
      <c r="D178" s="17">
        <v>990.0</v>
      </c>
      <c r="E178" s="251">
        <f t="shared" si="18"/>
        <v>1059.3</v>
      </c>
      <c r="F178" s="104">
        <f t="shared" si="19"/>
        <v>1060</v>
      </c>
    </row>
    <row r="179" ht="15.0" customHeight="1">
      <c r="A179" s="247">
        <v>11.0</v>
      </c>
      <c r="B179" s="275" t="s">
        <v>1168</v>
      </c>
      <c r="C179" s="249" t="s">
        <v>1167</v>
      </c>
      <c r="D179" s="17">
        <v>990.0</v>
      </c>
      <c r="E179" s="251">
        <f t="shared" si="18"/>
        <v>1059.3</v>
      </c>
      <c r="F179" s="104">
        <f t="shared" si="19"/>
        <v>1060</v>
      </c>
    </row>
    <row r="180" ht="15.0" customHeight="1">
      <c r="A180" s="247">
        <v>12.0</v>
      </c>
      <c r="B180" s="275" t="s">
        <v>1125</v>
      </c>
      <c r="C180" s="249" t="s">
        <v>237</v>
      </c>
      <c r="D180" s="17">
        <v>690.0</v>
      </c>
      <c r="E180" s="251">
        <f t="shared" si="18"/>
        <v>738.3</v>
      </c>
      <c r="F180" s="104">
        <f t="shared" si="19"/>
        <v>740</v>
      </c>
    </row>
    <row r="181" ht="15.0" customHeight="1">
      <c r="A181" s="247">
        <v>13.0</v>
      </c>
      <c r="B181" s="275" t="s">
        <v>1127</v>
      </c>
      <c r="C181" s="249" t="s">
        <v>237</v>
      </c>
      <c r="D181" s="17">
        <v>450.0</v>
      </c>
      <c r="E181" s="251">
        <f t="shared" si="18"/>
        <v>481.5</v>
      </c>
      <c r="F181" s="104">
        <f t="shared" si="19"/>
        <v>480</v>
      </c>
    </row>
    <row r="182" ht="15.0" customHeight="1">
      <c r="A182" s="247">
        <v>14.0</v>
      </c>
      <c r="B182" s="275" t="s">
        <v>1169</v>
      </c>
      <c r="C182" s="249" t="s">
        <v>237</v>
      </c>
      <c r="D182" s="17">
        <v>1300.0</v>
      </c>
      <c r="E182" s="251">
        <f t="shared" si="18"/>
        <v>1391</v>
      </c>
      <c r="F182" s="104">
        <f t="shared" si="19"/>
        <v>1390</v>
      </c>
    </row>
    <row r="183" ht="15.0" customHeight="1">
      <c r="A183" s="247">
        <v>15.0</v>
      </c>
      <c r="B183" s="277" t="s">
        <v>1170</v>
      </c>
      <c r="C183" s="102" t="s">
        <v>8</v>
      </c>
      <c r="D183" s="23">
        <v>1300.0</v>
      </c>
      <c r="E183" s="251">
        <f t="shared" si="18"/>
        <v>1391</v>
      </c>
      <c r="F183" s="104">
        <f t="shared" si="19"/>
        <v>1390</v>
      </c>
    </row>
    <row r="184" ht="28.5" customHeight="1">
      <c r="A184" s="247">
        <v>16.0</v>
      </c>
      <c r="B184" s="277" t="s">
        <v>1171</v>
      </c>
      <c r="C184" s="102" t="s">
        <v>8</v>
      </c>
      <c r="D184" s="23">
        <v>2000.0</v>
      </c>
      <c r="E184" s="251">
        <f t="shared" si="18"/>
        <v>2140</v>
      </c>
      <c r="F184" s="104">
        <f t="shared" si="19"/>
        <v>2140</v>
      </c>
    </row>
    <row r="185" ht="15.75" customHeight="1">
      <c r="A185" s="247">
        <v>17.0</v>
      </c>
      <c r="B185" s="278" t="s">
        <v>1172</v>
      </c>
      <c r="C185" s="270" t="s">
        <v>507</v>
      </c>
      <c r="D185" s="23">
        <v>390.0</v>
      </c>
      <c r="E185" s="251">
        <f t="shared" si="18"/>
        <v>417.3</v>
      </c>
      <c r="F185" s="104">
        <f t="shared" si="19"/>
        <v>415</v>
      </c>
    </row>
    <row r="186" ht="15.0" customHeight="1">
      <c r="A186" s="247">
        <v>18.0</v>
      </c>
      <c r="B186" s="277" t="s">
        <v>1173</v>
      </c>
      <c r="C186" s="102" t="s">
        <v>8</v>
      </c>
      <c r="D186" s="23">
        <v>990.0</v>
      </c>
      <c r="E186" s="251">
        <f t="shared" si="18"/>
        <v>1059.3</v>
      </c>
      <c r="F186" s="104">
        <f t="shared" si="19"/>
        <v>1060</v>
      </c>
    </row>
    <row r="187" ht="15.75" customHeight="1">
      <c r="A187" s="247">
        <v>19.0</v>
      </c>
      <c r="B187" s="277" t="s">
        <v>1174</v>
      </c>
      <c r="C187" s="102" t="s">
        <v>8</v>
      </c>
      <c r="D187" s="23">
        <v>990.0</v>
      </c>
      <c r="E187" s="251">
        <f t="shared" si="18"/>
        <v>1059.3</v>
      </c>
      <c r="F187" s="104">
        <f t="shared" si="19"/>
        <v>1060</v>
      </c>
    </row>
    <row r="188" ht="16.5" customHeight="1">
      <c r="A188" s="247">
        <v>20.0</v>
      </c>
      <c r="B188" s="277" t="s">
        <v>1175</v>
      </c>
      <c r="C188" s="102" t="s">
        <v>8</v>
      </c>
      <c r="D188" s="23">
        <v>890.0</v>
      </c>
      <c r="E188" s="251">
        <f t="shared" si="18"/>
        <v>952.3</v>
      </c>
      <c r="F188" s="104">
        <f t="shared" si="19"/>
        <v>950</v>
      </c>
    </row>
    <row r="189" ht="30.0" customHeight="1">
      <c r="A189" s="247">
        <v>21.0</v>
      </c>
      <c r="B189" s="277" t="s">
        <v>1176</v>
      </c>
      <c r="C189" s="102" t="s">
        <v>8</v>
      </c>
      <c r="D189" s="23">
        <v>1500.0</v>
      </c>
      <c r="E189" s="251">
        <f t="shared" si="18"/>
        <v>1605</v>
      </c>
      <c r="F189" s="104">
        <f t="shared" si="19"/>
        <v>1605</v>
      </c>
      <c r="G189" s="106"/>
    </row>
    <row r="190" ht="15.0" customHeight="1">
      <c r="A190" s="247">
        <v>22.0</v>
      </c>
      <c r="B190" s="277" t="s">
        <v>1177</v>
      </c>
      <c r="C190" s="102" t="s">
        <v>240</v>
      </c>
      <c r="D190" s="23">
        <v>520.0</v>
      </c>
      <c r="E190" s="251">
        <f t="shared" si="18"/>
        <v>556.4</v>
      </c>
      <c r="F190" s="104">
        <f t="shared" si="19"/>
        <v>555</v>
      </c>
    </row>
    <row r="191" ht="15.0" customHeight="1">
      <c r="A191" s="247">
        <v>23.0</v>
      </c>
      <c r="B191" s="277" t="s">
        <v>1178</v>
      </c>
      <c r="C191" s="102" t="s">
        <v>8</v>
      </c>
      <c r="D191" s="23">
        <v>250.0</v>
      </c>
      <c r="E191" s="251">
        <f t="shared" si="18"/>
        <v>267.5</v>
      </c>
      <c r="F191" s="104">
        <f t="shared" si="19"/>
        <v>270</v>
      </c>
    </row>
    <row r="192" ht="15.0" customHeight="1">
      <c r="A192" s="247">
        <v>24.0</v>
      </c>
      <c r="B192" s="279" t="s">
        <v>1179</v>
      </c>
      <c r="C192" s="102" t="s">
        <v>8</v>
      </c>
      <c r="D192" s="23">
        <v>350.0</v>
      </c>
      <c r="E192" s="251">
        <f t="shared" si="18"/>
        <v>374.5</v>
      </c>
      <c r="F192" s="104">
        <f t="shared" si="19"/>
        <v>375</v>
      </c>
    </row>
    <row r="193" ht="15.0" customHeight="1">
      <c r="A193" s="247">
        <v>25.0</v>
      </c>
      <c r="B193" s="280" t="s">
        <v>1180</v>
      </c>
      <c r="C193" s="281" t="s">
        <v>240</v>
      </c>
      <c r="D193" s="282">
        <v>2000.0</v>
      </c>
      <c r="E193" s="251">
        <f t="shared" si="18"/>
        <v>2140</v>
      </c>
      <c r="F193" s="104">
        <f t="shared" si="19"/>
        <v>2140</v>
      </c>
    </row>
    <row r="194" ht="15.0" customHeight="1">
      <c r="A194" s="263" t="s">
        <v>1181</v>
      </c>
      <c r="B194" s="264"/>
      <c r="C194" s="264"/>
      <c r="D194" s="264"/>
      <c r="E194" s="264"/>
      <c r="F194" s="265"/>
    </row>
    <row r="195" ht="15.0" customHeight="1">
      <c r="A195" s="247">
        <v>1.0</v>
      </c>
      <c r="B195" s="248" t="s">
        <v>1182</v>
      </c>
      <c r="C195" s="249" t="s">
        <v>73</v>
      </c>
      <c r="D195" s="61">
        <v>299.0</v>
      </c>
      <c r="E195" s="251">
        <f t="shared" ref="E195:E209" si="20">D195*0.07+D195</f>
        <v>319.93</v>
      </c>
      <c r="F195" s="104">
        <f t="shared" ref="F195:F209" si="21">MROUND(E195,5)</f>
        <v>320</v>
      </c>
    </row>
    <row r="196" ht="15.0" customHeight="1">
      <c r="A196" s="247">
        <v>2.0</v>
      </c>
      <c r="B196" s="248" t="s">
        <v>1183</v>
      </c>
      <c r="C196" s="249" t="s">
        <v>73</v>
      </c>
      <c r="D196" s="61">
        <v>350.0</v>
      </c>
      <c r="E196" s="251">
        <f t="shared" si="20"/>
        <v>374.5</v>
      </c>
      <c r="F196" s="104">
        <f t="shared" si="21"/>
        <v>375</v>
      </c>
    </row>
    <row r="197" ht="15.0" customHeight="1">
      <c r="A197" s="247">
        <v>3.0</v>
      </c>
      <c r="B197" s="248" t="s">
        <v>1184</v>
      </c>
      <c r="C197" s="249" t="s">
        <v>73</v>
      </c>
      <c r="D197" s="61">
        <v>189.0</v>
      </c>
      <c r="E197" s="251">
        <f t="shared" si="20"/>
        <v>202.23</v>
      </c>
      <c r="F197" s="104">
        <f t="shared" si="21"/>
        <v>200</v>
      </c>
    </row>
    <row r="198" ht="15.0" customHeight="1">
      <c r="A198" s="247">
        <v>4.0</v>
      </c>
      <c r="B198" s="248" t="s">
        <v>1185</v>
      </c>
      <c r="C198" s="249" t="s">
        <v>73</v>
      </c>
      <c r="D198" s="61">
        <v>299.0</v>
      </c>
      <c r="E198" s="251">
        <f t="shared" si="20"/>
        <v>319.93</v>
      </c>
      <c r="F198" s="104">
        <f t="shared" si="21"/>
        <v>320</v>
      </c>
      <c r="I198" s="283"/>
      <c r="J198" s="215"/>
      <c r="K198" s="215"/>
      <c r="L198" s="34"/>
    </row>
    <row r="199" ht="15.0" customHeight="1">
      <c r="A199" s="247">
        <v>5.0</v>
      </c>
      <c r="B199" s="248" t="s">
        <v>1186</v>
      </c>
      <c r="C199" s="249" t="s">
        <v>73</v>
      </c>
      <c r="D199" s="61">
        <v>349.0</v>
      </c>
      <c r="E199" s="251">
        <f t="shared" si="20"/>
        <v>373.43</v>
      </c>
      <c r="F199" s="104">
        <f t="shared" si="21"/>
        <v>375</v>
      </c>
      <c r="L199" s="37"/>
    </row>
    <row r="200" ht="15.0" customHeight="1">
      <c r="A200" s="247">
        <v>6.0</v>
      </c>
      <c r="B200" s="248" t="s">
        <v>1187</v>
      </c>
      <c r="C200" s="249" t="s">
        <v>73</v>
      </c>
      <c r="D200" s="61">
        <v>349.0</v>
      </c>
      <c r="E200" s="251">
        <f t="shared" si="20"/>
        <v>373.43</v>
      </c>
      <c r="F200" s="104">
        <f t="shared" si="21"/>
        <v>375</v>
      </c>
      <c r="L200" s="37"/>
    </row>
    <row r="201" ht="30.0" customHeight="1">
      <c r="A201" s="247">
        <v>7.0</v>
      </c>
      <c r="B201" s="46" t="s">
        <v>1188</v>
      </c>
      <c r="C201" s="249" t="s">
        <v>73</v>
      </c>
      <c r="D201" s="61">
        <v>499.0</v>
      </c>
      <c r="E201" s="251">
        <f t="shared" si="20"/>
        <v>533.93</v>
      </c>
      <c r="F201" s="104">
        <f t="shared" si="21"/>
        <v>535</v>
      </c>
      <c r="L201" s="37"/>
    </row>
    <row r="202" ht="29.25" customHeight="1">
      <c r="A202" s="247">
        <v>8.0</v>
      </c>
      <c r="B202" s="46" t="s">
        <v>1189</v>
      </c>
      <c r="C202" s="249" t="s">
        <v>73</v>
      </c>
      <c r="D202" s="61">
        <v>599.0</v>
      </c>
      <c r="E202" s="251">
        <f t="shared" si="20"/>
        <v>640.93</v>
      </c>
      <c r="F202" s="104">
        <f t="shared" si="21"/>
        <v>640</v>
      </c>
      <c r="L202" s="37"/>
    </row>
    <row r="203" ht="15.0" customHeight="1">
      <c r="A203" s="247">
        <v>9.0</v>
      </c>
      <c r="B203" s="66" t="s">
        <v>1190</v>
      </c>
      <c r="C203" s="284" t="s">
        <v>73</v>
      </c>
      <c r="D203" s="67">
        <v>149.0</v>
      </c>
      <c r="E203" s="251">
        <f t="shared" si="20"/>
        <v>159.43</v>
      </c>
      <c r="F203" s="104">
        <f t="shared" si="21"/>
        <v>160</v>
      </c>
      <c r="L203" s="37"/>
    </row>
    <row r="204" ht="15.0" customHeight="1">
      <c r="A204" s="247">
        <v>10.0</v>
      </c>
      <c r="B204" s="285" t="s">
        <v>1191</v>
      </c>
      <c r="C204" s="286" t="s">
        <v>240</v>
      </c>
      <c r="D204" s="14">
        <v>130.0</v>
      </c>
      <c r="E204" s="251">
        <f t="shared" si="20"/>
        <v>139.1</v>
      </c>
      <c r="F204" s="104">
        <f t="shared" si="21"/>
        <v>140</v>
      </c>
      <c r="L204" s="37"/>
    </row>
    <row r="205" ht="15.0" customHeight="1">
      <c r="A205" s="247">
        <v>11.0</v>
      </c>
      <c r="B205" s="287" t="s">
        <v>1192</v>
      </c>
      <c r="C205" s="286" t="s">
        <v>240</v>
      </c>
      <c r="D205" s="14">
        <v>590.0</v>
      </c>
      <c r="E205" s="251">
        <f t="shared" si="20"/>
        <v>631.3</v>
      </c>
      <c r="F205" s="104">
        <f t="shared" si="21"/>
        <v>630</v>
      </c>
      <c r="L205" s="37"/>
    </row>
    <row r="206" ht="15.0" customHeight="1">
      <c r="A206" s="247">
        <v>12.0</v>
      </c>
      <c r="B206" s="287" t="s">
        <v>1193</v>
      </c>
      <c r="C206" s="286" t="s">
        <v>240</v>
      </c>
      <c r="D206" s="14">
        <v>130.0</v>
      </c>
      <c r="E206" s="251">
        <f t="shared" si="20"/>
        <v>139.1</v>
      </c>
      <c r="F206" s="104">
        <f t="shared" si="21"/>
        <v>140</v>
      </c>
      <c r="L206" s="37"/>
    </row>
    <row r="207" ht="15.0" customHeight="1">
      <c r="A207" s="247">
        <v>13.0</v>
      </c>
      <c r="B207" s="287" t="s">
        <v>1194</v>
      </c>
      <c r="C207" s="286" t="s">
        <v>591</v>
      </c>
      <c r="D207" s="14">
        <v>150.0</v>
      </c>
      <c r="E207" s="251">
        <f t="shared" si="20"/>
        <v>160.5</v>
      </c>
      <c r="F207" s="104">
        <f t="shared" si="21"/>
        <v>160</v>
      </c>
      <c r="I207" s="2"/>
      <c r="J207" s="2"/>
      <c r="K207" s="2"/>
      <c r="L207" s="39"/>
    </row>
    <row r="208" ht="15.0" customHeight="1">
      <c r="A208" s="247">
        <v>14.0</v>
      </c>
      <c r="B208" s="287" t="s">
        <v>1195</v>
      </c>
      <c r="C208" s="286" t="s">
        <v>591</v>
      </c>
      <c r="D208" s="14">
        <v>100.0</v>
      </c>
      <c r="E208" s="251">
        <f t="shared" si="20"/>
        <v>107</v>
      </c>
      <c r="F208" s="104">
        <f t="shared" si="21"/>
        <v>105</v>
      </c>
    </row>
    <row r="209" ht="15.0" customHeight="1">
      <c r="A209" s="247">
        <v>15.0</v>
      </c>
      <c r="B209" s="287" t="s">
        <v>1196</v>
      </c>
      <c r="C209" s="286" t="s">
        <v>591</v>
      </c>
      <c r="D209" s="23">
        <v>150.0</v>
      </c>
      <c r="E209" s="251">
        <f t="shared" si="20"/>
        <v>160.5</v>
      </c>
      <c r="F209" s="104">
        <f t="shared" si="21"/>
        <v>160</v>
      </c>
    </row>
    <row r="210" ht="15.0" customHeight="1">
      <c r="A210" s="9" t="s">
        <v>1197</v>
      </c>
      <c r="B210" s="10"/>
      <c r="C210" s="10"/>
      <c r="D210" s="10"/>
      <c r="E210" s="10"/>
      <c r="F210" s="11"/>
    </row>
    <row r="211" ht="15.0" customHeight="1">
      <c r="A211" s="288">
        <v>1.0</v>
      </c>
      <c r="B211" s="22" t="s">
        <v>1198</v>
      </c>
      <c r="C211" s="270" t="s">
        <v>237</v>
      </c>
      <c r="D211" s="23">
        <v>680.0</v>
      </c>
      <c r="E211" s="251">
        <f t="shared" ref="E211:E216" si="22">D211*0.07+D211</f>
        <v>727.6</v>
      </c>
      <c r="F211" s="104">
        <f t="shared" ref="F211:F216" si="23">MROUND(E211,5)</f>
        <v>730</v>
      </c>
    </row>
    <row r="212" ht="15.0" customHeight="1">
      <c r="A212" s="288">
        <v>2.0</v>
      </c>
      <c r="B212" s="22" t="s">
        <v>1199</v>
      </c>
      <c r="C212" s="270" t="s">
        <v>1200</v>
      </c>
      <c r="D212" s="23">
        <v>750.0</v>
      </c>
      <c r="E212" s="251">
        <f t="shared" si="22"/>
        <v>802.5</v>
      </c>
      <c r="F212" s="104">
        <f t="shared" si="23"/>
        <v>805</v>
      </c>
    </row>
    <row r="213" ht="15.0" customHeight="1">
      <c r="A213" s="288">
        <v>2.0</v>
      </c>
      <c r="B213" s="22" t="s">
        <v>1201</v>
      </c>
      <c r="C213" s="270" t="s">
        <v>1200</v>
      </c>
      <c r="D213" s="23">
        <v>299.0</v>
      </c>
      <c r="E213" s="251">
        <f t="shared" si="22"/>
        <v>319.93</v>
      </c>
      <c r="F213" s="104">
        <f t="shared" si="23"/>
        <v>320</v>
      </c>
    </row>
    <row r="214" ht="15.0" customHeight="1">
      <c r="A214" s="288">
        <v>3.0</v>
      </c>
      <c r="B214" s="22" t="s">
        <v>1202</v>
      </c>
      <c r="C214" s="270" t="s">
        <v>507</v>
      </c>
      <c r="D214" s="23">
        <v>69.0</v>
      </c>
      <c r="E214" s="251">
        <f t="shared" si="22"/>
        <v>73.83</v>
      </c>
      <c r="F214" s="104">
        <f t="shared" si="23"/>
        <v>75</v>
      </c>
    </row>
    <row r="215" ht="31.5" customHeight="1">
      <c r="A215" s="288">
        <v>4.0</v>
      </c>
      <c r="B215" s="22" t="s">
        <v>1203</v>
      </c>
      <c r="C215" s="270" t="s">
        <v>1200</v>
      </c>
      <c r="D215" s="23">
        <v>349.0</v>
      </c>
      <c r="E215" s="251">
        <f t="shared" si="22"/>
        <v>373.43</v>
      </c>
      <c r="F215" s="104">
        <f t="shared" si="23"/>
        <v>375</v>
      </c>
    </row>
    <row r="216" ht="31.5" customHeight="1">
      <c r="A216" s="288">
        <v>5.0</v>
      </c>
      <c r="B216" s="22" t="s">
        <v>1204</v>
      </c>
      <c r="C216" s="270" t="s">
        <v>507</v>
      </c>
      <c r="D216" s="23">
        <v>329.0</v>
      </c>
      <c r="E216" s="251">
        <f t="shared" si="22"/>
        <v>352.03</v>
      </c>
      <c r="F216" s="104">
        <f t="shared" si="23"/>
        <v>350</v>
      </c>
    </row>
    <row r="217" ht="15.0" customHeight="1">
      <c r="A217" s="9" t="s">
        <v>1205</v>
      </c>
      <c r="B217" s="10"/>
      <c r="C217" s="10"/>
      <c r="D217" s="10"/>
      <c r="E217" s="10"/>
      <c r="F217" s="10"/>
    </row>
    <row r="218" ht="27.75" customHeight="1">
      <c r="A218" s="256">
        <v>1.0</v>
      </c>
      <c r="B218" s="46" t="s">
        <v>1206</v>
      </c>
      <c r="C218" s="249" t="s">
        <v>237</v>
      </c>
      <c r="D218" s="17">
        <v>990.0</v>
      </c>
      <c r="E218" s="251">
        <f t="shared" ref="E218:E225" si="24">D218*0.07+D218</f>
        <v>1059.3</v>
      </c>
      <c r="F218" s="104">
        <f t="shared" ref="F218:F225" si="25">MROUND(E218,5)</f>
        <v>1060</v>
      </c>
    </row>
    <row r="219" ht="25.5" customHeight="1">
      <c r="A219" s="256">
        <v>2.0</v>
      </c>
      <c r="B219" s="248" t="s">
        <v>1207</v>
      </c>
      <c r="C219" s="249" t="s">
        <v>237</v>
      </c>
      <c r="D219" s="17">
        <v>3490.0</v>
      </c>
      <c r="E219" s="251">
        <f t="shared" si="24"/>
        <v>3734.3</v>
      </c>
      <c r="F219" s="104">
        <f t="shared" si="25"/>
        <v>3735</v>
      </c>
    </row>
    <row r="220" ht="27.75" customHeight="1">
      <c r="A220" s="256">
        <v>3.0</v>
      </c>
      <c r="B220" s="248" t="s">
        <v>1208</v>
      </c>
      <c r="C220" s="249" t="s">
        <v>237</v>
      </c>
      <c r="D220" s="17">
        <v>1990.0</v>
      </c>
      <c r="E220" s="251">
        <f t="shared" si="24"/>
        <v>2129.3</v>
      </c>
      <c r="F220" s="104">
        <f t="shared" si="25"/>
        <v>2130</v>
      </c>
    </row>
    <row r="221" ht="15.0" customHeight="1">
      <c r="A221" s="256">
        <v>4.0</v>
      </c>
      <c r="B221" s="248" t="s">
        <v>1209</v>
      </c>
      <c r="C221" s="249" t="s">
        <v>237</v>
      </c>
      <c r="D221" s="17">
        <v>2190.0</v>
      </c>
      <c r="E221" s="251">
        <f t="shared" si="24"/>
        <v>2343.3</v>
      </c>
      <c r="F221" s="104">
        <f t="shared" si="25"/>
        <v>2345</v>
      </c>
    </row>
    <row r="222" ht="15.0" customHeight="1">
      <c r="A222" s="256">
        <v>5.0</v>
      </c>
      <c r="B222" s="77" t="s">
        <v>1210</v>
      </c>
      <c r="C222" s="249" t="s">
        <v>237</v>
      </c>
      <c r="D222" s="17">
        <v>1990.0</v>
      </c>
      <c r="E222" s="251">
        <f t="shared" si="24"/>
        <v>2129.3</v>
      </c>
      <c r="F222" s="104">
        <f t="shared" si="25"/>
        <v>2130</v>
      </c>
    </row>
    <row r="223" ht="15.0" customHeight="1">
      <c r="A223" s="256">
        <v>6.0</v>
      </c>
      <c r="B223" s="248" t="s">
        <v>1211</v>
      </c>
      <c r="C223" s="249" t="s">
        <v>237</v>
      </c>
      <c r="D223" s="17">
        <v>1390.0</v>
      </c>
      <c r="E223" s="251">
        <f t="shared" si="24"/>
        <v>1487.3</v>
      </c>
      <c r="F223" s="104">
        <f t="shared" si="25"/>
        <v>1485</v>
      </c>
    </row>
    <row r="224" ht="15.0" customHeight="1">
      <c r="A224" s="256">
        <v>7.0</v>
      </c>
      <c r="B224" s="248" t="s">
        <v>1212</v>
      </c>
      <c r="C224" s="249" t="s">
        <v>237</v>
      </c>
      <c r="D224" s="17">
        <v>990.0</v>
      </c>
      <c r="E224" s="251">
        <f t="shared" si="24"/>
        <v>1059.3</v>
      </c>
      <c r="F224" s="104">
        <f t="shared" si="25"/>
        <v>1060</v>
      </c>
    </row>
    <row r="225" ht="15.0" customHeight="1">
      <c r="A225" s="256">
        <v>8.0</v>
      </c>
      <c r="B225" s="248" t="s">
        <v>1213</v>
      </c>
      <c r="C225" s="249" t="s">
        <v>73</v>
      </c>
      <c r="D225" s="17">
        <v>990.0</v>
      </c>
      <c r="E225" s="251">
        <f t="shared" si="24"/>
        <v>1059.3</v>
      </c>
      <c r="F225" s="104">
        <f t="shared" si="25"/>
        <v>1060</v>
      </c>
    </row>
    <row r="226" ht="15.0" customHeight="1">
      <c r="A226" s="256"/>
      <c r="B226" s="248" t="s">
        <v>1214</v>
      </c>
      <c r="C226" s="249" t="s">
        <v>73</v>
      </c>
      <c r="D226" s="17">
        <v>800.0</v>
      </c>
      <c r="E226" s="251"/>
      <c r="F226" s="104"/>
    </row>
    <row r="227" ht="15.0" customHeight="1">
      <c r="A227" s="256"/>
      <c r="B227" s="248" t="s">
        <v>1215</v>
      </c>
      <c r="C227" s="249" t="s">
        <v>73</v>
      </c>
      <c r="D227" s="17">
        <v>650.0</v>
      </c>
      <c r="E227" s="251"/>
      <c r="F227" s="104"/>
    </row>
    <row r="228" ht="15.0" customHeight="1">
      <c r="A228" s="256">
        <v>9.0</v>
      </c>
      <c r="B228" s="248" t="s">
        <v>1216</v>
      </c>
      <c r="C228" s="249" t="s">
        <v>237</v>
      </c>
      <c r="D228" s="17">
        <v>350.0</v>
      </c>
      <c r="E228" s="251">
        <f t="shared" ref="E228:E230" si="26">D228*0.07+D228</f>
        <v>374.5</v>
      </c>
      <c r="F228" s="104">
        <f t="shared" ref="F228:F230" si="27">MROUND(E228,5)</f>
        <v>375</v>
      </c>
    </row>
    <row r="229" ht="15.0" customHeight="1">
      <c r="A229" s="256">
        <v>10.0</v>
      </c>
      <c r="B229" s="22" t="s">
        <v>1217</v>
      </c>
      <c r="C229" s="270" t="s">
        <v>237</v>
      </c>
      <c r="D229" s="23">
        <v>690.0</v>
      </c>
      <c r="E229" s="251">
        <f t="shared" si="26"/>
        <v>738.3</v>
      </c>
      <c r="F229" s="104">
        <f t="shared" si="27"/>
        <v>740</v>
      </c>
    </row>
    <row r="230" ht="15.0" customHeight="1">
      <c r="A230" s="256">
        <v>11.0</v>
      </c>
      <c r="B230" s="22" t="s">
        <v>1218</v>
      </c>
      <c r="C230" s="270" t="s">
        <v>237</v>
      </c>
      <c r="D230" s="23">
        <v>690.0</v>
      </c>
      <c r="E230" s="251">
        <f t="shared" si="26"/>
        <v>738.3</v>
      </c>
      <c r="F230" s="104">
        <f t="shared" si="27"/>
        <v>740</v>
      </c>
    </row>
    <row r="231" ht="15.0" customHeight="1">
      <c r="A231" s="289"/>
      <c r="B231" s="289" t="s">
        <v>1219</v>
      </c>
      <c r="C231" s="9" t="s">
        <v>237</v>
      </c>
      <c r="D231" s="289">
        <v>870.0</v>
      </c>
      <c r="E231" s="289"/>
      <c r="F231" s="289"/>
    </row>
    <row r="232" ht="15.0" customHeight="1">
      <c r="A232" s="289"/>
      <c r="B232" s="289"/>
      <c r="C232" s="9"/>
      <c r="D232" s="289"/>
      <c r="E232" s="289"/>
      <c r="F232" s="289"/>
    </row>
    <row r="233" ht="15.0" customHeight="1">
      <c r="A233" s="9" t="s">
        <v>1220</v>
      </c>
      <c r="B233" s="10"/>
      <c r="C233" s="10"/>
      <c r="D233" s="10"/>
      <c r="E233" s="10"/>
      <c r="F233" s="11"/>
    </row>
    <row r="234" ht="15.0" customHeight="1">
      <c r="A234" s="270">
        <v>1.0</v>
      </c>
      <c r="B234" s="248" t="s">
        <v>1221</v>
      </c>
      <c r="C234" s="249" t="s">
        <v>237</v>
      </c>
      <c r="D234" s="250">
        <v>1500.0</v>
      </c>
      <c r="E234" s="251">
        <f t="shared" ref="E234:E235" si="28">D234*0.07+D234</f>
        <v>1605</v>
      </c>
      <c r="F234" s="104">
        <f t="shared" ref="F234:F235" si="29">MROUND(E234,5)</f>
        <v>1605</v>
      </c>
      <c r="G234" s="27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</row>
    <row r="235" ht="15.0" customHeight="1">
      <c r="A235" s="270">
        <v>2.0</v>
      </c>
      <c r="B235" s="248" t="s">
        <v>1222</v>
      </c>
      <c r="C235" s="249" t="s">
        <v>237</v>
      </c>
      <c r="D235" s="250">
        <v>1500.0</v>
      </c>
      <c r="E235" s="251">
        <f t="shared" si="28"/>
        <v>1605</v>
      </c>
      <c r="F235" s="104">
        <f t="shared" si="29"/>
        <v>1605</v>
      </c>
      <c r="G235" s="27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</row>
    <row r="236" ht="15.0" customHeight="1">
      <c r="G236" s="27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</row>
    <row r="237" ht="15.0" customHeight="1">
      <c r="A237" s="9" t="s">
        <v>1223</v>
      </c>
      <c r="B237" s="10"/>
      <c r="C237" s="10"/>
      <c r="D237" s="10"/>
      <c r="E237" s="10"/>
      <c r="F237" s="10"/>
      <c r="G237" s="27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</row>
    <row r="238" ht="15.0" customHeight="1">
      <c r="A238" s="290">
        <v>1.0</v>
      </c>
      <c r="B238" s="291" t="s">
        <v>1224</v>
      </c>
      <c r="C238" s="292" t="s">
        <v>237</v>
      </c>
      <c r="D238" s="61">
        <v>1500.0</v>
      </c>
      <c r="E238" s="251">
        <f t="shared" ref="E238:E245" si="30">D238*0.07+D238</f>
        <v>1605</v>
      </c>
      <c r="F238" s="104">
        <f t="shared" ref="F238:F245" si="31">MROUND(E238,5)</f>
        <v>1605</v>
      </c>
      <c r="G238" s="27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</row>
    <row r="239" ht="15.0" customHeight="1">
      <c r="A239" s="23">
        <v>2.0</v>
      </c>
      <c r="B239" s="46" t="s">
        <v>1225</v>
      </c>
      <c r="C239" s="249" t="s">
        <v>237</v>
      </c>
      <c r="D239" s="61">
        <v>1000.0</v>
      </c>
      <c r="E239" s="251">
        <f t="shared" si="30"/>
        <v>1070</v>
      </c>
      <c r="F239" s="104">
        <f t="shared" si="31"/>
        <v>1070</v>
      </c>
      <c r="G239" s="27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</row>
    <row r="240" ht="14.25" customHeight="1">
      <c r="A240" s="290">
        <v>3.0</v>
      </c>
      <c r="B240" s="46" t="s">
        <v>1226</v>
      </c>
      <c r="C240" s="249" t="s">
        <v>237</v>
      </c>
      <c r="D240" s="61">
        <v>1000.0</v>
      </c>
      <c r="E240" s="251">
        <f t="shared" si="30"/>
        <v>1070</v>
      </c>
      <c r="F240" s="104">
        <f t="shared" si="31"/>
        <v>1070</v>
      </c>
      <c r="G240" s="27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</row>
    <row r="241" ht="16.5" customHeight="1">
      <c r="A241" s="23">
        <v>4.0</v>
      </c>
      <c r="B241" s="46" t="s">
        <v>1227</v>
      </c>
      <c r="C241" s="249" t="s">
        <v>237</v>
      </c>
      <c r="D241" s="61">
        <v>280.0</v>
      </c>
      <c r="E241" s="251">
        <f t="shared" si="30"/>
        <v>299.6</v>
      </c>
      <c r="F241" s="104">
        <f t="shared" si="31"/>
        <v>300</v>
      </c>
      <c r="G241" s="27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</row>
    <row r="242" ht="13.5" customHeight="1">
      <c r="A242" s="290">
        <v>5.0</v>
      </c>
      <c r="B242" s="46" t="s">
        <v>1228</v>
      </c>
      <c r="C242" s="249" t="s">
        <v>237</v>
      </c>
      <c r="D242" s="61">
        <v>550.0</v>
      </c>
      <c r="E242" s="251">
        <f t="shared" si="30"/>
        <v>588.5</v>
      </c>
      <c r="F242" s="104">
        <f t="shared" si="31"/>
        <v>590</v>
      </c>
      <c r="G242" s="27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</row>
    <row r="243" ht="15.0" customHeight="1">
      <c r="A243" s="23">
        <v>6.0</v>
      </c>
      <c r="B243" s="46" t="s">
        <v>1229</v>
      </c>
      <c r="C243" s="249" t="s">
        <v>73</v>
      </c>
      <c r="D243" s="61">
        <v>110.0</v>
      </c>
      <c r="E243" s="251">
        <f t="shared" si="30"/>
        <v>117.7</v>
      </c>
      <c r="F243" s="104">
        <f t="shared" si="31"/>
        <v>120</v>
      </c>
      <c r="G243" s="27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</row>
    <row r="244" ht="15.0" customHeight="1">
      <c r="A244" s="290">
        <v>7.0</v>
      </c>
      <c r="B244" s="19" t="s">
        <v>1230</v>
      </c>
      <c r="C244" s="293" t="s">
        <v>237</v>
      </c>
      <c r="D244" s="14">
        <v>490.0</v>
      </c>
      <c r="E244" s="251">
        <f t="shared" si="30"/>
        <v>524.3</v>
      </c>
      <c r="F244" s="104">
        <f t="shared" si="31"/>
        <v>525</v>
      </c>
    </row>
    <row r="245" ht="15.0" customHeight="1">
      <c r="A245" s="23">
        <v>8.0</v>
      </c>
      <c r="B245" s="294" t="s">
        <v>585</v>
      </c>
      <c r="C245" s="281" t="s">
        <v>237</v>
      </c>
      <c r="D245" s="282">
        <v>800.0</v>
      </c>
      <c r="E245" s="251">
        <f t="shared" si="30"/>
        <v>856</v>
      </c>
      <c r="F245" s="104">
        <f t="shared" si="31"/>
        <v>855</v>
      </c>
    </row>
    <row r="246" ht="15.0" customHeight="1">
      <c r="A246" s="295" t="s">
        <v>1231</v>
      </c>
      <c r="B246" s="2"/>
      <c r="C246" s="2"/>
      <c r="D246" s="2"/>
      <c r="E246" s="2"/>
      <c r="F246" s="39"/>
    </row>
    <row r="247" ht="15.0" customHeight="1">
      <c r="A247" s="270">
        <v>3.0</v>
      </c>
      <c r="B247" s="253" t="s">
        <v>1232</v>
      </c>
      <c r="C247" s="249" t="s">
        <v>237</v>
      </c>
      <c r="D247" s="250">
        <v>1500.0</v>
      </c>
      <c r="E247" s="251">
        <f t="shared" ref="E247:E248" si="32">D247*0.07+D247</f>
        <v>1605</v>
      </c>
      <c r="F247" s="104">
        <f t="shared" ref="F247:F248" si="33">MROUND(E247,5)</f>
        <v>1605</v>
      </c>
    </row>
    <row r="248" ht="15.0" customHeight="1">
      <c r="A248" s="296"/>
      <c r="B248" s="297" t="s">
        <v>1233</v>
      </c>
      <c r="C248" s="249" t="s">
        <v>237</v>
      </c>
      <c r="D248" s="296">
        <v>1500.0</v>
      </c>
      <c r="E248" s="251">
        <f t="shared" si="32"/>
        <v>1605</v>
      </c>
      <c r="F248" s="104">
        <f t="shared" si="33"/>
        <v>1605</v>
      </c>
    </row>
    <row r="249" ht="15.0" customHeight="1">
      <c r="A249" s="296"/>
      <c r="B249" s="297" t="s">
        <v>1234</v>
      </c>
      <c r="C249" s="295"/>
      <c r="D249" s="296"/>
      <c r="E249" s="296"/>
      <c r="F249" s="296"/>
    </row>
    <row r="250" ht="15.0" customHeight="1">
      <c r="A250" s="296"/>
      <c r="B250" s="296" t="s">
        <v>1235</v>
      </c>
      <c r="C250" s="295"/>
      <c r="D250" s="296"/>
      <c r="E250" s="296"/>
      <c r="F250" s="296"/>
    </row>
    <row r="251" ht="15.0" customHeight="1">
      <c r="A251" s="296"/>
      <c r="B251" s="296" t="s">
        <v>1236</v>
      </c>
      <c r="C251" s="295"/>
      <c r="D251" s="296"/>
      <c r="E251" s="296"/>
      <c r="F251" s="296"/>
    </row>
    <row r="252" ht="15.0" customHeight="1">
      <c r="A252" s="296"/>
      <c r="B252" s="296"/>
      <c r="C252" s="295"/>
      <c r="D252" s="296"/>
      <c r="E252" s="296"/>
      <c r="F252" s="296"/>
    </row>
    <row r="253" ht="15.0" customHeight="1">
      <c r="A253" s="296"/>
      <c r="B253" s="296"/>
      <c r="C253" s="295"/>
      <c r="D253" s="296"/>
      <c r="E253" s="296"/>
      <c r="F253" s="296"/>
    </row>
    <row r="254" ht="15.0" customHeight="1">
      <c r="A254" s="263" t="s">
        <v>215</v>
      </c>
      <c r="B254" s="264"/>
      <c r="C254" s="264"/>
      <c r="D254" s="264"/>
      <c r="E254" s="264"/>
      <c r="F254" s="265"/>
    </row>
    <row r="255" ht="15.0" customHeight="1">
      <c r="A255" s="23">
        <v>1.0</v>
      </c>
      <c r="B255" s="19" t="s">
        <v>1237</v>
      </c>
      <c r="C255" s="293" t="s">
        <v>8</v>
      </c>
      <c r="D255" s="14">
        <v>1.5</v>
      </c>
      <c r="E255" s="251"/>
      <c r="F255" s="104"/>
    </row>
    <row r="256" ht="15.0" customHeight="1">
      <c r="A256" s="23">
        <v>2.0</v>
      </c>
      <c r="B256" s="19" t="s">
        <v>250</v>
      </c>
      <c r="C256" s="293" t="s">
        <v>8</v>
      </c>
      <c r="D256" s="14">
        <v>2.0</v>
      </c>
      <c r="E256" s="251"/>
      <c r="F256" s="104"/>
    </row>
    <row r="257" ht="15.0" customHeight="1">
      <c r="A257" s="23">
        <v>3.0</v>
      </c>
      <c r="B257" s="19" t="s">
        <v>251</v>
      </c>
      <c r="C257" s="293" t="s">
        <v>8</v>
      </c>
      <c r="D257" s="14">
        <v>1.5</v>
      </c>
      <c r="E257" s="251"/>
      <c r="F257" s="104"/>
    </row>
    <row r="258" ht="15.0" customHeight="1">
      <c r="A258" s="23">
        <v>4.0</v>
      </c>
      <c r="B258" s="19" t="s">
        <v>252</v>
      </c>
      <c r="C258" s="293" t="s">
        <v>8</v>
      </c>
      <c r="D258" s="14">
        <v>1.2</v>
      </c>
      <c r="E258" s="251"/>
      <c r="F258" s="104"/>
    </row>
    <row r="259" ht="15.0" customHeight="1">
      <c r="A259" s="23">
        <v>5.0</v>
      </c>
      <c r="B259" s="19" t="s">
        <v>253</v>
      </c>
      <c r="C259" s="293" t="s">
        <v>8</v>
      </c>
      <c r="D259" s="14">
        <v>1.2</v>
      </c>
      <c r="E259" s="251"/>
      <c r="F259" s="104"/>
    </row>
    <row r="260" ht="30.75" customHeight="1">
      <c r="A260" s="23">
        <v>6.0</v>
      </c>
      <c r="B260" s="19" t="s">
        <v>1238</v>
      </c>
      <c r="C260" s="293" t="s">
        <v>8</v>
      </c>
      <c r="D260" s="14">
        <v>1000.0</v>
      </c>
      <c r="E260" s="251"/>
      <c r="F260" s="104"/>
    </row>
    <row r="261" ht="30.75" customHeight="1">
      <c r="A261" s="23">
        <v>7.0</v>
      </c>
      <c r="B261" s="19" t="s">
        <v>1239</v>
      </c>
      <c r="C261" s="293" t="s">
        <v>8</v>
      </c>
      <c r="D261" s="14">
        <v>1000.0</v>
      </c>
      <c r="E261" s="251"/>
      <c r="F261" s="104"/>
    </row>
    <row r="262" ht="31.5" customHeight="1">
      <c r="A262" s="23">
        <v>8.0</v>
      </c>
      <c r="B262" s="19" t="s">
        <v>1240</v>
      </c>
      <c r="C262" s="293" t="s">
        <v>8</v>
      </c>
      <c r="D262" s="14">
        <v>1000.0</v>
      </c>
      <c r="E262" s="251"/>
      <c r="F262" s="104"/>
    </row>
    <row r="263" ht="15.0" customHeight="1">
      <c r="A263" s="263" t="s">
        <v>1241</v>
      </c>
      <c r="B263" s="264"/>
      <c r="C263" s="264"/>
      <c r="D263" s="264"/>
      <c r="E263" s="264"/>
      <c r="F263" s="265"/>
    </row>
    <row r="264" ht="15.0" customHeight="1">
      <c r="A264" s="256">
        <v>1.0</v>
      </c>
      <c r="B264" s="19" t="s">
        <v>1242</v>
      </c>
      <c r="C264" s="249" t="s">
        <v>237</v>
      </c>
      <c r="D264" s="61">
        <v>50.0</v>
      </c>
      <c r="E264" s="251">
        <f t="shared" ref="E264:E282" si="34">D264*0.07+D264</f>
        <v>53.5</v>
      </c>
      <c r="F264" s="104">
        <f t="shared" ref="F264:F282" si="35">MROUND(E264,5)</f>
        <v>55</v>
      </c>
    </row>
    <row r="265" ht="15.0" customHeight="1">
      <c r="A265" s="256">
        <v>2.0</v>
      </c>
      <c r="B265" s="19" t="s">
        <v>1243</v>
      </c>
      <c r="C265" s="249" t="s">
        <v>237</v>
      </c>
      <c r="D265" s="61">
        <v>90.0</v>
      </c>
      <c r="E265" s="251">
        <f t="shared" si="34"/>
        <v>96.3</v>
      </c>
      <c r="F265" s="104">
        <f t="shared" si="35"/>
        <v>95</v>
      </c>
    </row>
    <row r="266" ht="15.0" customHeight="1">
      <c r="A266" s="256">
        <v>3.0</v>
      </c>
      <c r="B266" s="19" t="s">
        <v>1244</v>
      </c>
      <c r="C266" s="249" t="s">
        <v>73</v>
      </c>
      <c r="D266" s="61">
        <v>50.0</v>
      </c>
      <c r="E266" s="251">
        <f t="shared" si="34"/>
        <v>53.5</v>
      </c>
      <c r="F266" s="104">
        <f t="shared" si="35"/>
        <v>55</v>
      </c>
    </row>
    <row r="267" ht="15.0" customHeight="1">
      <c r="A267" s="256">
        <v>4.0</v>
      </c>
      <c r="B267" s="19" t="s">
        <v>1245</v>
      </c>
      <c r="C267" s="249" t="s">
        <v>237</v>
      </c>
      <c r="D267" s="61">
        <v>50.0</v>
      </c>
      <c r="E267" s="251">
        <f t="shared" si="34"/>
        <v>53.5</v>
      </c>
      <c r="F267" s="104">
        <f t="shared" si="35"/>
        <v>55</v>
      </c>
    </row>
    <row r="268" ht="15.0" customHeight="1">
      <c r="A268" s="256">
        <v>5.0</v>
      </c>
      <c r="B268" s="19" t="s">
        <v>1246</v>
      </c>
      <c r="C268" s="249" t="s">
        <v>237</v>
      </c>
      <c r="D268" s="61">
        <v>50.0</v>
      </c>
      <c r="E268" s="251">
        <f t="shared" si="34"/>
        <v>53.5</v>
      </c>
      <c r="F268" s="104">
        <f t="shared" si="35"/>
        <v>55</v>
      </c>
    </row>
    <row r="269" ht="15.0" customHeight="1">
      <c r="A269" s="256">
        <v>6.0</v>
      </c>
      <c r="B269" s="19" t="s">
        <v>1247</v>
      </c>
      <c r="C269" s="249" t="s">
        <v>237</v>
      </c>
      <c r="D269" s="61">
        <v>150.0</v>
      </c>
      <c r="E269" s="251">
        <f t="shared" si="34"/>
        <v>160.5</v>
      </c>
      <c r="F269" s="104">
        <f t="shared" si="35"/>
        <v>160</v>
      </c>
    </row>
    <row r="270" ht="15.0" customHeight="1">
      <c r="A270" s="256">
        <v>7.0</v>
      </c>
      <c r="B270" s="19" t="s">
        <v>1248</v>
      </c>
      <c r="C270" s="249" t="s">
        <v>237</v>
      </c>
      <c r="D270" s="61">
        <v>50.0</v>
      </c>
      <c r="E270" s="251">
        <f t="shared" si="34"/>
        <v>53.5</v>
      </c>
      <c r="F270" s="104">
        <f t="shared" si="35"/>
        <v>55</v>
      </c>
    </row>
    <row r="271" ht="15.0" customHeight="1">
      <c r="A271" s="256">
        <v>8.0</v>
      </c>
      <c r="B271" s="19" t="s">
        <v>1249</v>
      </c>
      <c r="C271" s="249" t="s">
        <v>237</v>
      </c>
      <c r="D271" s="61">
        <v>90.0</v>
      </c>
      <c r="E271" s="251">
        <f t="shared" si="34"/>
        <v>96.3</v>
      </c>
      <c r="F271" s="104">
        <f t="shared" si="35"/>
        <v>95</v>
      </c>
    </row>
    <row r="272" ht="15.0" customHeight="1">
      <c r="A272" s="256">
        <v>9.0</v>
      </c>
      <c r="B272" s="19" t="s">
        <v>1250</v>
      </c>
      <c r="C272" s="249" t="s">
        <v>237</v>
      </c>
      <c r="D272" s="61">
        <v>150.0</v>
      </c>
      <c r="E272" s="251">
        <f t="shared" si="34"/>
        <v>160.5</v>
      </c>
      <c r="F272" s="104">
        <f t="shared" si="35"/>
        <v>160</v>
      </c>
    </row>
    <row r="273" ht="15.0" customHeight="1">
      <c r="A273" s="256">
        <v>10.0</v>
      </c>
      <c r="B273" s="19" t="s">
        <v>1251</v>
      </c>
      <c r="C273" s="249" t="s">
        <v>237</v>
      </c>
      <c r="D273" s="61">
        <v>90.0</v>
      </c>
      <c r="E273" s="251">
        <f t="shared" si="34"/>
        <v>96.3</v>
      </c>
      <c r="F273" s="104">
        <f t="shared" si="35"/>
        <v>95</v>
      </c>
    </row>
    <row r="274" ht="15.0" customHeight="1">
      <c r="A274" s="256">
        <v>11.0</v>
      </c>
      <c r="B274" s="19" t="s">
        <v>1252</v>
      </c>
      <c r="C274" s="249" t="s">
        <v>237</v>
      </c>
      <c r="D274" s="61">
        <v>250.0</v>
      </c>
      <c r="E274" s="251">
        <f t="shared" si="34"/>
        <v>267.5</v>
      </c>
      <c r="F274" s="104">
        <f t="shared" si="35"/>
        <v>270</v>
      </c>
    </row>
    <row r="275" ht="15.0" customHeight="1">
      <c r="A275" s="256">
        <v>12.0</v>
      </c>
      <c r="B275" s="19" t="s">
        <v>1253</v>
      </c>
      <c r="C275" s="249" t="s">
        <v>237</v>
      </c>
      <c r="D275" s="61">
        <v>190.0</v>
      </c>
      <c r="E275" s="251">
        <f t="shared" si="34"/>
        <v>203.3</v>
      </c>
      <c r="F275" s="104">
        <f t="shared" si="35"/>
        <v>205</v>
      </c>
    </row>
    <row r="276" ht="15.0" customHeight="1">
      <c r="A276" s="256">
        <v>13.0</v>
      </c>
      <c r="B276" s="19" t="s">
        <v>1254</v>
      </c>
      <c r="C276" s="249" t="s">
        <v>237</v>
      </c>
      <c r="D276" s="61">
        <v>80.0</v>
      </c>
      <c r="E276" s="251">
        <f t="shared" si="34"/>
        <v>85.6</v>
      </c>
      <c r="F276" s="104">
        <f t="shared" si="35"/>
        <v>85</v>
      </c>
    </row>
    <row r="277" ht="15.0" customHeight="1">
      <c r="A277" s="256">
        <v>14.0</v>
      </c>
      <c r="B277" s="19" t="s">
        <v>1255</v>
      </c>
      <c r="C277" s="249" t="s">
        <v>237</v>
      </c>
      <c r="D277" s="61">
        <v>190.0</v>
      </c>
      <c r="E277" s="251">
        <f t="shared" si="34"/>
        <v>203.3</v>
      </c>
      <c r="F277" s="104">
        <f t="shared" si="35"/>
        <v>205</v>
      </c>
    </row>
    <row r="278" ht="12.75" customHeight="1">
      <c r="A278" s="256">
        <v>15.0</v>
      </c>
      <c r="B278" s="19" t="s">
        <v>1256</v>
      </c>
      <c r="C278" s="249" t="s">
        <v>237</v>
      </c>
      <c r="D278" s="61">
        <v>150.0</v>
      </c>
      <c r="E278" s="251">
        <f t="shared" si="34"/>
        <v>160.5</v>
      </c>
      <c r="F278" s="104">
        <f t="shared" si="35"/>
        <v>160</v>
      </c>
    </row>
    <row r="279" ht="12.75" customHeight="1">
      <c r="A279" s="256">
        <v>16.0</v>
      </c>
      <c r="B279" s="248" t="s">
        <v>1257</v>
      </c>
      <c r="C279" s="249" t="s">
        <v>1167</v>
      </c>
      <c r="D279" s="61">
        <v>590.0</v>
      </c>
      <c r="E279" s="251">
        <f t="shared" si="34"/>
        <v>631.3</v>
      </c>
      <c r="F279" s="104">
        <f t="shared" si="35"/>
        <v>630</v>
      </c>
    </row>
    <row r="280" ht="12.75" customHeight="1">
      <c r="A280" s="256">
        <v>17.0</v>
      </c>
      <c r="B280" s="248" t="s">
        <v>1258</v>
      </c>
      <c r="C280" s="249" t="s">
        <v>237</v>
      </c>
      <c r="D280" s="61">
        <v>150.0</v>
      </c>
      <c r="E280" s="251">
        <f t="shared" si="34"/>
        <v>160.5</v>
      </c>
      <c r="F280" s="104">
        <f t="shared" si="35"/>
        <v>160</v>
      </c>
    </row>
    <row r="281" ht="12.75" customHeight="1">
      <c r="A281" s="256">
        <v>18.0</v>
      </c>
      <c r="B281" s="248" t="s">
        <v>1259</v>
      </c>
      <c r="C281" s="249" t="s">
        <v>206</v>
      </c>
      <c r="D281" s="61">
        <v>590.0</v>
      </c>
      <c r="E281" s="251">
        <f t="shared" si="34"/>
        <v>631.3</v>
      </c>
      <c r="F281" s="104">
        <f t="shared" si="35"/>
        <v>630</v>
      </c>
    </row>
    <row r="282" ht="12.75" customHeight="1">
      <c r="A282" s="256">
        <v>19.0</v>
      </c>
      <c r="B282" s="248" t="s">
        <v>1260</v>
      </c>
      <c r="C282" s="61" t="s">
        <v>237</v>
      </c>
      <c r="D282" s="61">
        <v>150.0</v>
      </c>
      <c r="E282" s="251">
        <f t="shared" si="34"/>
        <v>160.5</v>
      </c>
      <c r="F282" s="104">
        <f t="shared" si="35"/>
        <v>160</v>
      </c>
    </row>
    <row r="283" ht="12.75" customHeight="1">
      <c r="C283" s="90"/>
      <c r="D283" s="90"/>
      <c r="E283" s="90"/>
    </row>
    <row r="284" ht="12.75" customHeight="1">
      <c r="C284" s="90"/>
      <c r="D284" s="90"/>
    </row>
    <row r="285" ht="12.75" customHeight="1">
      <c r="C285" s="90"/>
      <c r="D285" s="90"/>
    </row>
    <row r="286" ht="12.75" customHeight="1">
      <c r="C286" s="90"/>
      <c r="D286" s="90"/>
    </row>
    <row r="287" ht="12.75" customHeight="1">
      <c r="C287" s="90"/>
      <c r="D287" s="90"/>
    </row>
    <row r="288" ht="12.75" customHeight="1">
      <c r="C288" s="90"/>
      <c r="D288" s="90"/>
    </row>
    <row r="289" ht="12.75" customHeight="1">
      <c r="C289" s="90"/>
      <c r="D289" s="90"/>
    </row>
    <row r="290" ht="12.75" customHeight="1">
      <c r="C290" s="90"/>
      <c r="D290" s="90"/>
    </row>
    <row r="291" ht="12.75" customHeight="1">
      <c r="C291" s="90"/>
      <c r="D291" s="90"/>
    </row>
    <row r="292" ht="12.75" customHeight="1">
      <c r="C292" s="90"/>
      <c r="D292" s="90"/>
    </row>
    <row r="293" ht="12.75" customHeight="1">
      <c r="C293" s="90"/>
      <c r="D293" s="90"/>
    </row>
    <row r="294" ht="12.75" customHeight="1">
      <c r="C294" s="90"/>
      <c r="D294" s="90"/>
    </row>
    <row r="295" ht="12.75" customHeight="1">
      <c r="C295" s="90"/>
      <c r="D295" s="90"/>
    </row>
    <row r="296" ht="12.75" customHeight="1">
      <c r="C296" s="90"/>
      <c r="D296" s="90"/>
    </row>
    <row r="297" ht="12.75" customHeight="1">
      <c r="C297" s="90"/>
      <c r="D297" s="90"/>
    </row>
    <row r="298" ht="12.75" customHeight="1">
      <c r="C298" s="90"/>
      <c r="D298" s="90"/>
    </row>
    <row r="299" ht="12.75" customHeight="1">
      <c r="C299" s="90"/>
      <c r="D299" s="90"/>
    </row>
    <row r="300" ht="12.75" customHeight="1">
      <c r="C300" s="90"/>
      <c r="D300" s="90"/>
    </row>
    <row r="301" ht="12.75" customHeight="1">
      <c r="C301" s="90"/>
      <c r="D301" s="90"/>
    </row>
    <row r="302" ht="12.75" customHeight="1">
      <c r="C302" s="90"/>
      <c r="D302" s="90"/>
    </row>
    <row r="303" ht="12.75" customHeight="1">
      <c r="C303" s="90"/>
      <c r="D303" s="90"/>
    </row>
    <row r="304" ht="12.75" customHeight="1">
      <c r="C304" s="90"/>
      <c r="D304" s="90"/>
    </row>
    <row r="305" ht="12.75" customHeight="1">
      <c r="C305" s="90"/>
      <c r="D305" s="90"/>
    </row>
    <row r="306" ht="12.75" customHeight="1">
      <c r="C306" s="90"/>
      <c r="D306" s="90"/>
    </row>
    <row r="307" ht="12.75" customHeight="1">
      <c r="C307" s="90"/>
      <c r="D307" s="90"/>
    </row>
    <row r="308" ht="12.75" customHeight="1">
      <c r="C308" s="90"/>
      <c r="D308" s="90"/>
    </row>
    <row r="309" ht="12.75" customHeight="1">
      <c r="C309" s="90"/>
      <c r="D309" s="90"/>
    </row>
    <row r="310" ht="12.75" customHeight="1">
      <c r="C310" s="90"/>
      <c r="D310" s="90"/>
    </row>
    <row r="311" ht="12.75" customHeight="1">
      <c r="C311" s="90"/>
      <c r="D311" s="90"/>
    </row>
    <row r="312" ht="12.75" customHeight="1">
      <c r="C312" s="90"/>
      <c r="D312" s="90"/>
    </row>
    <row r="313" ht="12.75" customHeight="1">
      <c r="C313" s="90"/>
      <c r="D313" s="90"/>
    </row>
    <row r="314" ht="12.75" customHeight="1">
      <c r="C314" s="90"/>
      <c r="D314" s="90"/>
    </row>
    <row r="315" ht="12.75" customHeight="1">
      <c r="C315" s="90"/>
      <c r="D315" s="90"/>
    </row>
    <row r="316" ht="12.75" customHeight="1">
      <c r="C316" s="90"/>
      <c r="D316" s="90"/>
    </row>
    <row r="317" ht="12.75" customHeight="1">
      <c r="C317" s="90"/>
      <c r="D317" s="90"/>
    </row>
    <row r="318" ht="12.75" customHeight="1">
      <c r="C318" s="90"/>
      <c r="D318" s="90"/>
    </row>
    <row r="319" ht="12.75" customHeight="1">
      <c r="C319" s="90"/>
      <c r="D319" s="90"/>
    </row>
    <row r="320" ht="12.75" customHeight="1">
      <c r="C320" s="90"/>
      <c r="D320" s="90"/>
    </row>
    <row r="321" ht="12.75" customHeight="1">
      <c r="C321" s="90"/>
      <c r="D321" s="90"/>
    </row>
    <row r="322" ht="12.75" customHeight="1">
      <c r="C322" s="90"/>
      <c r="D322" s="90"/>
    </row>
    <row r="323" ht="12.75" customHeight="1">
      <c r="C323" s="90"/>
      <c r="D323" s="90"/>
    </row>
    <row r="324" ht="12.75" customHeight="1">
      <c r="C324" s="90"/>
      <c r="D324" s="90"/>
    </row>
    <row r="325" ht="12.75" customHeight="1">
      <c r="C325" s="90"/>
      <c r="D325" s="90"/>
    </row>
    <row r="326" ht="12.75" customHeight="1">
      <c r="C326" s="90"/>
      <c r="D326" s="90"/>
    </row>
    <row r="327" ht="12.75" customHeight="1">
      <c r="C327" s="90"/>
      <c r="D327" s="90"/>
    </row>
    <row r="328" ht="12.75" customHeight="1">
      <c r="C328" s="90"/>
      <c r="D328" s="90"/>
    </row>
    <row r="329" ht="12.75" customHeight="1">
      <c r="C329" s="90"/>
      <c r="D329" s="90"/>
    </row>
    <row r="330" ht="12.75" customHeight="1">
      <c r="C330" s="90"/>
      <c r="D330" s="90"/>
    </row>
    <row r="331" ht="12.75" customHeight="1">
      <c r="C331" s="90"/>
      <c r="D331" s="90"/>
    </row>
    <row r="332" ht="12.75" customHeight="1">
      <c r="C332" s="90"/>
      <c r="D332" s="90"/>
    </row>
    <row r="333" ht="12.75" customHeight="1">
      <c r="C333" s="90"/>
      <c r="D333" s="90"/>
    </row>
    <row r="334" ht="12.75" customHeight="1">
      <c r="C334" s="90"/>
      <c r="D334" s="90"/>
    </row>
    <row r="335" ht="12.75" customHeight="1">
      <c r="C335" s="90"/>
      <c r="D335" s="90"/>
    </row>
    <row r="336" ht="12.75" customHeight="1">
      <c r="C336" s="90"/>
      <c r="D336" s="90"/>
    </row>
    <row r="337" ht="12.75" customHeight="1">
      <c r="C337" s="90"/>
      <c r="D337" s="90"/>
    </row>
    <row r="338" ht="12.75" customHeight="1">
      <c r="C338" s="90"/>
      <c r="D338" s="90"/>
    </row>
    <row r="339" ht="12.75" customHeight="1">
      <c r="C339" s="90"/>
      <c r="D339" s="90"/>
    </row>
    <row r="340" ht="12.75" customHeight="1">
      <c r="C340" s="90"/>
      <c r="D340" s="90"/>
    </row>
    <row r="341" ht="12.75" customHeight="1">
      <c r="C341" s="90"/>
      <c r="D341" s="90"/>
    </row>
    <row r="342" ht="12.75" customHeight="1">
      <c r="C342" s="90"/>
      <c r="D342" s="90"/>
    </row>
    <row r="343" ht="12.75" customHeight="1">
      <c r="C343" s="90"/>
      <c r="D343" s="90"/>
    </row>
    <row r="344" ht="12.75" customHeight="1">
      <c r="C344" s="90"/>
      <c r="D344" s="90"/>
    </row>
    <row r="345" ht="12.75" customHeight="1">
      <c r="C345" s="90"/>
      <c r="D345" s="90"/>
    </row>
    <row r="346" ht="12.75" customHeight="1">
      <c r="C346" s="90"/>
      <c r="D346" s="90"/>
    </row>
    <row r="347" ht="12.75" customHeight="1">
      <c r="C347" s="90"/>
      <c r="D347" s="90"/>
    </row>
    <row r="348" ht="12.75" customHeight="1">
      <c r="C348" s="90"/>
      <c r="D348" s="90"/>
    </row>
    <row r="349" ht="12.75" customHeight="1">
      <c r="C349" s="90"/>
      <c r="D349" s="90"/>
    </row>
    <row r="350" ht="12.75" customHeight="1">
      <c r="C350" s="90"/>
      <c r="D350" s="90"/>
    </row>
    <row r="351" ht="12.75" customHeight="1">
      <c r="C351" s="90"/>
      <c r="D351" s="90"/>
    </row>
    <row r="352" ht="12.75" customHeight="1">
      <c r="C352" s="90"/>
      <c r="D352" s="90"/>
    </row>
    <row r="353" ht="12.75" customHeight="1">
      <c r="C353" s="90"/>
      <c r="D353" s="90"/>
    </row>
    <row r="354" ht="12.75" customHeight="1">
      <c r="C354" s="90"/>
      <c r="D354" s="90"/>
    </row>
    <row r="355" ht="12.75" customHeight="1">
      <c r="C355" s="90"/>
      <c r="D355" s="90"/>
    </row>
    <row r="356" ht="12.75" customHeight="1">
      <c r="C356" s="90"/>
      <c r="D356" s="90"/>
    </row>
    <row r="357" ht="12.75" customHeight="1">
      <c r="C357" s="90"/>
      <c r="D357" s="90"/>
    </row>
    <row r="358" ht="12.75" customHeight="1">
      <c r="C358" s="90"/>
      <c r="D358" s="90"/>
    </row>
    <row r="359" ht="12.75" customHeight="1">
      <c r="C359" s="90"/>
      <c r="D359" s="90"/>
    </row>
    <row r="360" ht="12.75" customHeight="1">
      <c r="C360" s="90"/>
      <c r="D360" s="90"/>
    </row>
    <row r="361" ht="12.75" customHeight="1">
      <c r="C361" s="90"/>
      <c r="D361" s="90"/>
    </row>
    <row r="362" ht="12.75" customHeight="1">
      <c r="C362" s="90"/>
      <c r="D362" s="90"/>
    </row>
    <row r="363" ht="12.75" customHeight="1">
      <c r="C363" s="90"/>
      <c r="D363" s="90"/>
    </row>
    <row r="364" ht="12.75" customHeight="1">
      <c r="C364" s="90"/>
      <c r="D364" s="90"/>
    </row>
    <row r="365" ht="12.75" customHeight="1">
      <c r="C365" s="90"/>
      <c r="D365" s="90"/>
    </row>
    <row r="366" ht="12.75" customHeight="1">
      <c r="C366" s="90"/>
      <c r="D366" s="90"/>
    </row>
    <row r="367" ht="12.75" customHeight="1">
      <c r="C367" s="90"/>
      <c r="D367" s="90"/>
    </row>
    <row r="368" ht="12.75" customHeight="1">
      <c r="C368" s="90"/>
      <c r="D368" s="90"/>
    </row>
    <row r="369" ht="12.75" customHeight="1">
      <c r="C369" s="90"/>
      <c r="D369" s="90"/>
    </row>
    <row r="370" ht="12.75" customHeight="1">
      <c r="C370" s="90"/>
      <c r="D370" s="90"/>
    </row>
    <row r="371" ht="12.75" customHeight="1">
      <c r="C371" s="90"/>
      <c r="D371" s="90"/>
    </row>
    <row r="372" ht="12.75" customHeight="1">
      <c r="C372" s="90"/>
      <c r="D372" s="90"/>
    </row>
    <row r="373" ht="12.75" customHeight="1">
      <c r="C373" s="90"/>
      <c r="D373" s="90"/>
    </row>
    <row r="374" ht="12.75" customHeight="1">
      <c r="C374" s="90"/>
      <c r="D374" s="90"/>
    </row>
    <row r="375" ht="12.75" customHeight="1">
      <c r="C375" s="90"/>
      <c r="D375" s="90"/>
    </row>
    <row r="376" ht="12.75" customHeight="1">
      <c r="C376" s="90"/>
      <c r="D376" s="90"/>
    </row>
    <row r="377" ht="12.75" customHeight="1">
      <c r="C377" s="90"/>
      <c r="D377" s="90"/>
    </row>
    <row r="378" ht="12.75" customHeight="1">
      <c r="C378" s="90"/>
      <c r="D378" s="90"/>
    </row>
    <row r="379" ht="12.75" customHeight="1">
      <c r="C379" s="90"/>
      <c r="D379" s="90"/>
    </row>
    <row r="380" ht="12.75" customHeight="1">
      <c r="C380" s="90"/>
      <c r="D380" s="90"/>
    </row>
    <row r="381" ht="12.75" customHeight="1">
      <c r="C381" s="90"/>
      <c r="D381" s="90"/>
    </row>
    <row r="382" ht="12.75" customHeight="1">
      <c r="C382" s="90"/>
      <c r="D382" s="90"/>
    </row>
    <row r="383" ht="12.75" customHeight="1">
      <c r="C383" s="90"/>
      <c r="D383" s="90"/>
    </row>
    <row r="384" ht="12.75" customHeight="1">
      <c r="C384" s="90"/>
      <c r="D384" s="90"/>
    </row>
    <row r="385" ht="12.75" customHeight="1">
      <c r="C385" s="90"/>
      <c r="D385" s="90"/>
    </row>
    <row r="386" ht="12.75" customHeight="1">
      <c r="C386" s="90"/>
      <c r="D386" s="90"/>
    </row>
    <row r="387" ht="12.75" customHeight="1">
      <c r="C387" s="90"/>
      <c r="D387" s="90"/>
    </row>
    <row r="388" ht="12.75" customHeight="1">
      <c r="C388" s="90"/>
      <c r="D388" s="90"/>
    </row>
    <row r="389" ht="12.75" customHeight="1">
      <c r="C389" s="90"/>
      <c r="D389" s="90"/>
    </row>
    <row r="390" ht="12.75" customHeight="1">
      <c r="C390" s="90"/>
      <c r="D390" s="90"/>
    </row>
    <row r="391" ht="12.75" customHeight="1">
      <c r="C391" s="90"/>
      <c r="D391" s="90"/>
    </row>
    <row r="392" ht="12.75" customHeight="1">
      <c r="C392" s="90"/>
      <c r="D392" s="90"/>
    </row>
    <row r="393" ht="12.75" customHeight="1">
      <c r="C393" s="90"/>
      <c r="D393" s="90"/>
    </row>
    <row r="394" ht="12.75" customHeight="1">
      <c r="C394" s="90"/>
      <c r="D394" s="90"/>
    </row>
    <row r="395" ht="12.75" customHeight="1">
      <c r="C395" s="90"/>
      <c r="D395" s="90"/>
    </row>
    <row r="396" ht="12.75" customHeight="1">
      <c r="C396" s="90"/>
      <c r="D396" s="90"/>
    </row>
    <row r="397" ht="12.75" customHeight="1">
      <c r="C397" s="90"/>
      <c r="D397" s="90"/>
    </row>
    <row r="398" ht="12.75" customHeight="1">
      <c r="C398" s="90"/>
      <c r="D398" s="90"/>
    </row>
    <row r="399" ht="12.75" customHeight="1">
      <c r="C399" s="90"/>
      <c r="D399" s="90"/>
    </row>
    <row r="400" ht="12.75" customHeight="1">
      <c r="C400" s="90"/>
      <c r="D400" s="90"/>
    </row>
    <row r="401" ht="12.75" customHeight="1">
      <c r="C401" s="90"/>
      <c r="D401" s="90"/>
    </row>
    <row r="402" ht="12.75" customHeight="1">
      <c r="C402" s="90"/>
      <c r="D402" s="90"/>
    </row>
    <row r="403" ht="12.75" customHeight="1">
      <c r="C403" s="90"/>
      <c r="D403" s="90"/>
    </row>
    <row r="404" ht="12.75" customHeight="1">
      <c r="C404" s="90"/>
      <c r="D404" s="90"/>
    </row>
    <row r="405" ht="12.75" customHeight="1">
      <c r="C405" s="90"/>
      <c r="D405" s="90"/>
    </row>
    <row r="406" ht="12.75" customHeight="1">
      <c r="C406" s="90"/>
      <c r="D406" s="90"/>
    </row>
    <row r="407" ht="12.75" customHeight="1">
      <c r="C407" s="90"/>
      <c r="D407" s="90"/>
    </row>
    <row r="408" ht="12.75" customHeight="1">
      <c r="C408" s="90"/>
      <c r="D408" s="90"/>
    </row>
    <row r="409" ht="12.75" customHeight="1">
      <c r="C409" s="90"/>
      <c r="D409" s="90"/>
    </row>
    <row r="410" ht="12.75" customHeight="1">
      <c r="C410" s="90"/>
      <c r="D410" s="90"/>
    </row>
    <row r="411" ht="12.75" customHeight="1">
      <c r="C411" s="90"/>
      <c r="D411" s="90"/>
    </row>
    <row r="412" ht="12.75" customHeight="1">
      <c r="C412" s="90"/>
      <c r="D412" s="90"/>
    </row>
    <row r="413" ht="12.75" customHeight="1">
      <c r="C413" s="90"/>
      <c r="D413" s="90"/>
    </row>
    <row r="414" ht="12.75" customHeight="1">
      <c r="C414" s="90"/>
      <c r="D414" s="90"/>
    </row>
    <row r="415" ht="12.75" customHeight="1">
      <c r="C415" s="90"/>
      <c r="D415" s="90"/>
    </row>
    <row r="416" ht="12.75" customHeight="1">
      <c r="C416" s="90"/>
      <c r="D416" s="90"/>
    </row>
    <row r="417" ht="12.75" customHeight="1">
      <c r="C417" s="90"/>
      <c r="D417" s="90"/>
    </row>
    <row r="418" ht="12.75" customHeight="1">
      <c r="C418" s="90"/>
      <c r="D418" s="90"/>
    </row>
    <row r="419" ht="12.75" customHeight="1">
      <c r="C419" s="90"/>
      <c r="D419" s="90"/>
      <c r="E419" s="243"/>
      <c r="F419" s="243"/>
    </row>
    <row r="420" ht="12.75" customHeight="1">
      <c r="C420" s="90"/>
      <c r="D420" s="90"/>
      <c r="E420" s="243"/>
      <c r="F420" s="243"/>
    </row>
    <row r="421" ht="12.75" customHeight="1">
      <c r="C421" s="90"/>
      <c r="D421" s="90"/>
      <c r="E421" s="243"/>
      <c r="F421" s="243"/>
    </row>
    <row r="422" ht="12.75" customHeight="1">
      <c r="C422" s="90"/>
      <c r="D422" s="90"/>
      <c r="E422" s="243"/>
      <c r="F422" s="243"/>
    </row>
    <row r="423" ht="12.75" customHeight="1">
      <c r="C423" s="90"/>
      <c r="D423" s="90"/>
      <c r="E423" s="243"/>
      <c r="F423" s="243"/>
    </row>
    <row r="424" ht="12.75" customHeight="1">
      <c r="C424" s="90"/>
      <c r="D424" s="90"/>
      <c r="E424" s="243"/>
      <c r="F424" s="243"/>
    </row>
    <row r="425" ht="12.75" customHeight="1">
      <c r="C425" s="90"/>
      <c r="D425" s="90"/>
      <c r="E425" s="243"/>
      <c r="F425" s="243"/>
    </row>
    <row r="426" ht="12.75" customHeight="1">
      <c r="C426" s="90"/>
      <c r="D426" s="90"/>
      <c r="E426" s="243"/>
      <c r="F426" s="243"/>
    </row>
    <row r="427" ht="12.75" customHeight="1">
      <c r="C427" s="90"/>
      <c r="D427" s="90"/>
      <c r="E427" s="243"/>
      <c r="F427" s="243"/>
    </row>
    <row r="428" ht="12.75" customHeight="1">
      <c r="C428" s="90"/>
      <c r="D428" s="90"/>
      <c r="E428" s="243"/>
      <c r="F428" s="243"/>
    </row>
    <row r="429" ht="12.75" customHeight="1">
      <c r="C429" s="90"/>
      <c r="D429" s="90"/>
      <c r="E429" s="243"/>
      <c r="F429" s="243"/>
    </row>
    <row r="430" ht="12.75" customHeight="1">
      <c r="C430" s="90"/>
      <c r="D430" s="90"/>
      <c r="E430" s="243"/>
      <c r="F430" s="243"/>
    </row>
    <row r="431" ht="12.75" customHeight="1">
      <c r="C431" s="90"/>
      <c r="D431" s="90"/>
      <c r="E431" s="243"/>
      <c r="F431" s="243"/>
    </row>
    <row r="432" ht="12.75" customHeight="1">
      <c r="C432" s="90"/>
      <c r="D432" s="90"/>
      <c r="E432" s="243"/>
      <c r="F432" s="243"/>
    </row>
    <row r="433" ht="12.75" customHeight="1">
      <c r="C433" s="90"/>
      <c r="D433" s="90"/>
      <c r="E433" s="243"/>
      <c r="F433" s="243"/>
    </row>
    <row r="434" ht="12.75" customHeight="1">
      <c r="C434" s="90"/>
      <c r="D434" s="90"/>
      <c r="E434" s="243"/>
      <c r="F434" s="243"/>
    </row>
    <row r="435" ht="12.75" customHeight="1">
      <c r="C435" s="90"/>
      <c r="D435" s="90"/>
      <c r="E435" s="243"/>
      <c r="F435" s="243"/>
    </row>
    <row r="436" ht="12.75" customHeight="1">
      <c r="C436" s="90"/>
      <c r="D436" s="90"/>
      <c r="E436" s="243"/>
      <c r="F436" s="243"/>
    </row>
    <row r="437" ht="12.75" customHeight="1">
      <c r="C437" s="90"/>
      <c r="D437" s="90"/>
      <c r="E437" s="243"/>
      <c r="F437" s="243"/>
    </row>
    <row r="438" ht="12.75" customHeight="1">
      <c r="C438" s="90"/>
      <c r="D438" s="90"/>
      <c r="E438" s="243"/>
      <c r="F438" s="243"/>
    </row>
    <row r="439" ht="12.75" customHeight="1">
      <c r="C439" s="90"/>
      <c r="D439" s="90"/>
      <c r="E439" s="243"/>
      <c r="F439" s="243"/>
    </row>
    <row r="440" ht="12.75" customHeight="1">
      <c r="C440" s="90"/>
      <c r="D440" s="90"/>
      <c r="E440" s="243"/>
      <c r="F440" s="243"/>
    </row>
    <row r="441" ht="12.75" customHeight="1">
      <c r="C441" s="90"/>
      <c r="D441" s="90"/>
      <c r="E441" s="243"/>
      <c r="F441" s="243"/>
    </row>
    <row r="442" ht="12.75" customHeight="1">
      <c r="C442" s="90"/>
      <c r="D442" s="90"/>
      <c r="E442" s="243"/>
      <c r="F442" s="243"/>
    </row>
    <row r="443" ht="12.75" customHeight="1">
      <c r="C443" s="90"/>
      <c r="D443" s="90"/>
      <c r="E443" s="243"/>
      <c r="F443" s="243"/>
    </row>
    <row r="444" ht="12.75" customHeight="1">
      <c r="C444" s="90"/>
      <c r="D444" s="90"/>
      <c r="E444" s="243"/>
      <c r="F444" s="243"/>
    </row>
    <row r="445" ht="12.75" customHeight="1">
      <c r="C445" s="90"/>
      <c r="D445" s="90"/>
      <c r="E445" s="243"/>
      <c r="F445" s="243"/>
    </row>
    <row r="446" ht="12.75" customHeight="1">
      <c r="C446" s="90"/>
      <c r="D446" s="90"/>
      <c r="E446" s="243"/>
      <c r="F446" s="243"/>
    </row>
    <row r="447" ht="12.75" customHeight="1">
      <c r="C447" s="90"/>
      <c r="D447" s="90"/>
      <c r="E447" s="243"/>
      <c r="F447" s="243"/>
    </row>
    <row r="448" ht="12.75" customHeight="1">
      <c r="C448" s="90"/>
      <c r="D448" s="90"/>
      <c r="E448" s="243"/>
      <c r="F448" s="243"/>
    </row>
    <row r="449" ht="12.75" customHeight="1">
      <c r="C449" s="90"/>
      <c r="D449" s="90"/>
      <c r="E449" s="243"/>
      <c r="F449" s="243"/>
    </row>
    <row r="450" ht="12.75" customHeight="1">
      <c r="C450" s="90"/>
      <c r="D450" s="90"/>
      <c r="E450" s="243"/>
      <c r="F450" s="243"/>
    </row>
    <row r="451" ht="12.75" customHeight="1">
      <c r="C451" s="90"/>
      <c r="D451" s="90"/>
      <c r="E451" s="243"/>
      <c r="F451" s="243"/>
    </row>
    <row r="452" ht="12.75" customHeight="1">
      <c r="C452" s="90"/>
      <c r="D452" s="90"/>
      <c r="E452" s="243"/>
      <c r="F452" s="243"/>
    </row>
    <row r="453" ht="12.75" customHeight="1">
      <c r="C453" s="90"/>
      <c r="D453" s="90"/>
      <c r="E453" s="243"/>
      <c r="F453" s="243"/>
    </row>
    <row r="454" ht="12.75" customHeight="1">
      <c r="C454" s="90"/>
      <c r="D454" s="90"/>
      <c r="E454" s="243"/>
      <c r="F454" s="243"/>
    </row>
    <row r="455" ht="12.75" customHeight="1">
      <c r="C455" s="90"/>
      <c r="D455" s="90"/>
      <c r="E455" s="243"/>
      <c r="F455" s="243"/>
    </row>
    <row r="456" ht="12.75" customHeight="1">
      <c r="C456" s="90"/>
      <c r="D456" s="90"/>
      <c r="E456" s="243"/>
      <c r="F456" s="243"/>
    </row>
    <row r="457" ht="12.75" customHeight="1">
      <c r="C457" s="90"/>
      <c r="D457" s="90"/>
      <c r="E457" s="243"/>
      <c r="F457" s="243"/>
    </row>
    <row r="458" ht="12.75" customHeight="1">
      <c r="C458" s="90"/>
      <c r="D458" s="90"/>
      <c r="E458" s="243"/>
      <c r="F458" s="243"/>
    </row>
    <row r="459" ht="12.75" customHeight="1">
      <c r="C459" s="90"/>
      <c r="D459" s="90"/>
      <c r="E459" s="243"/>
      <c r="F459" s="243"/>
    </row>
    <row r="460" ht="12.75" customHeight="1">
      <c r="C460" s="90"/>
      <c r="D460" s="90"/>
      <c r="E460" s="243"/>
      <c r="F460" s="243"/>
    </row>
    <row r="461" ht="12.75" customHeight="1">
      <c r="C461" s="90"/>
      <c r="D461" s="90"/>
      <c r="E461" s="243"/>
      <c r="F461" s="243"/>
    </row>
    <row r="462" ht="12.75" customHeight="1">
      <c r="C462" s="90"/>
      <c r="D462" s="90"/>
      <c r="E462" s="243"/>
      <c r="F462" s="243"/>
    </row>
    <row r="463" ht="12.75" customHeight="1">
      <c r="C463" s="90"/>
      <c r="D463" s="90"/>
      <c r="E463" s="243"/>
      <c r="F463" s="243"/>
    </row>
    <row r="464" ht="12.75" customHeight="1">
      <c r="C464" s="90"/>
      <c r="D464" s="90"/>
      <c r="E464" s="243"/>
      <c r="F464" s="243"/>
    </row>
    <row r="465" ht="12.75" customHeight="1">
      <c r="C465" s="90"/>
      <c r="D465" s="90"/>
      <c r="E465" s="243"/>
      <c r="F465" s="243"/>
    </row>
    <row r="466" ht="12.75" customHeight="1">
      <c r="C466" s="90"/>
      <c r="D466" s="90"/>
      <c r="E466" s="243"/>
      <c r="F466" s="243"/>
    </row>
    <row r="467" ht="12.75" customHeight="1">
      <c r="C467" s="90"/>
      <c r="D467" s="90"/>
      <c r="E467" s="243"/>
      <c r="F467" s="243"/>
    </row>
    <row r="468" ht="12.75" customHeight="1">
      <c r="C468" s="90"/>
      <c r="D468" s="90"/>
      <c r="E468" s="243"/>
      <c r="F468" s="243"/>
    </row>
    <row r="469" ht="12.75" customHeight="1">
      <c r="C469" s="90"/>
      <c r="D469" s="90"/>
      <c r="E469" s="243"/>
      <c r="F469" s="243"/>
    </row>
    <row r="470" ht="12.75" customHeight="1">
      <c r="C470" s="90"/>
      <c r="D470" s="90"/>
      <c r="E470" s="243"/>
      <c r="F470" s="243"/>
    </row>
    <row r="471" ht="12.75" customHeight="1">
      <c r="C471" s="90"/>
      <c r="D471" s="90"/>
      <c r="E471" s="243"/>
      <c r="F471" s="243"/>
    </row>
    <row r="472" ht="12.75" customHeight="1">
      <c r="C472" s="90"/>
      <c r="D472" s="90"/>
      <c r="E472" s="243"/>
      <c r="F472" s="243"/>
    </row>
    <row r="473" ht="12.75" customHeight="1">
      <c r="C473" s="90"/>
      <c r="D473" s="90"/>
      <c r="E473" s="243"/>
      <c r="F473" s="243"/>
    </row>
    <row r="474" ht="12.75" customHeight="1">
      <c r="C474" s="90"/>
      <c r="D474" s="90"/>
      <c r="E474" s="243"/>
      <c r="F474" s="243"/>
    </row>
    <row r="475" ht="12.75" customHeight="1">
      <c r="C475" s="90"/>
      <c r="D475" s="90"/>
      <c r="E475" s="243"/>
      <c r="F475" s="243"/>
    </row>
    <row r="476" ht="12.75" customHeight="1">
      <c r="C476" s="90"/>
      <c r="D476" s="90"/>
      <c r="E476" s="243"/>
      <c r="F476" s="243"/>
    </row>
    <row r="477" ht="12.75" customHeight="1">
      <c r="C477" s="90"/>
      <c r="D477" s="90"/>
      <c r="E477" s="243"/>
      <c r="F477" s="243"/>
    </row>
    <row r="478" ht="12.75" customHeight="1">
      <c r="C478" s="90"/>
      <c r="D478" s="90"/>
      <c r="E478" s="243"/>
      <c r="F478" s="243"/>
    </row>
    <row r="479" ht="12.75" customHeight="1">
      <c r="C479" s="90"/>
      <c r="D479" s="90"/>
      <c r="E479" s="243"/>
      <c r="F479" s="243"/>
    </row>
    <row r="480" ht="12.75" customHeight="1">
      <c r="C480" s="90"/>
      <c r="D480" s="90"/>
      <c r="E480" s="243"/>
      <c r="F480" s="243"/>
    </row>
    <row r="481" ht="12.75" customHeight="1">
      <c r="C481" s="90"/>
      <c r="D481" s="90"/>
      <c r="E481" s="243"/>
      <c r="F481" s="243"/>
    </row>
    <row r="482" ht="12.75" customHeight="1">
      <c r="C482" s="90"/>
      <c r="D482" s="90"/>
      <c r="E482" s="243"/>
      <c r="F482" s="243"/>
    </row>
    <row r="483" ht="15.75" customHeight="1">
      <c r="E483" s="243"/>
      <c r="F483" s="243"/>
    </row>
    <row r="484" ht="15.75" customHeight="1">
      <c r="E484" s="243"/>
      <c r="F484" s="243"/>
    </row>
    <row r="485" ht="15.75" customHeight="1">
      <c r="E485" s="243"/>
      <c r="F485" s="243"/>
    </row>
    <row r="486" ht="15.75" customHeight="1">
      <c r="E486" s="243"/>
      <c r="F486" s="243"/>
    </row>
    <row r="487" ht="15.75" customHeight="1">
      <c r="E487" s="243"/>
      <c r="F487" s="243"/>
    </row>
    <row r="488" ht="15.75" customHeight="1">
      <c r="E488" s="243"/>
      <c r="F488" s="243"/>
    </row>
    <row r="489" ht="15.75" customHeight="1">
      <c r="E489" s="243"/>
      <c r="F489" s="243"/>
    </row>
    <row r="490" ht="15.75" customHeight="1">
      <c r="E490" s="243"/>
      <c r="F490" s="243"/>
    </row>
    <row r="491" ht="15.75" customHeight="1">
      <c r="E491" s="243"/>
      <c r="F491" s="243"/>
    </row>
    <row r="492" ht="15.75" customHeight="1">
      <c r="E492" s="243"/>
      <c r="F492" s="243"/>
    </row>
    <row r="493" ht="15.75" customHeight="1">
      <c r="E493" s="243"/>
      <c r="F493" s="243"/>
    </row>
    <row r="494" ht="15.75" customHeight="1">
      <c r="E494" s="243"/>
      <c r="F494" s="243"/>
    </row>
    <row r="495" ht="15.75" customHeight="1">
      <c r="E495" s="243"/>
      <c r="F495" s="243"/>
    </row>
    <row r="496" ht="15.75" customHeight="1">
      <c r="E496" s="243"/>
      <c r="F496" s="243"/>
    </row>
    <row r="497" ht="15.75" customHeight="1">
      <c r="E497" s="243"/>
      <c r="F497" s="243"/>
    </row>
    <row r="498" ht="15.75" customHeight="1">
      <c r="E498" s="243"/>
      <c r="F498" s="243"/>
    </row>
    <row r="499" ht="15.75" customHeight="1">
      <c r="E499" s="243"/>
      <c r="F499" s="243"/>
    </row>
    <row r="500" ht="15.75" customHeight="1">
      <c r="E500" s="243"/>
      <c r="F500" s="243"/>
    </row>
    <row r="501" ht="15.75" customHeight="1">
      <c r="E501" s="243"/>
      <c r="F501" s="243"/>
    </row>
    <row r="502" ht="15.75" customHeight="1">
      <c r="E502" s="243"/>
      <c r="F502" s="243"/>
    </row>
    <row r="503" ht="15.75" customHeight="1">
      <c r="E503" s="243"/>
      <c r="F503" s="243"/>
    </row>
    <row r="504" ht="15.75" customHeight="1">
      <c r="E504" s="243"/>
      <c r="F504" s="243"/>
    </row>
    <row r="505" ht="15.75" customHeight="1">
      <c r="E505" s="243"/>
      <c r="F505" s="243"/>
    </row>
    <row r="506" ht="15.75" customHeight="1">
      <c r="E506" s="243"/>
      <c r="F506" s="243"/>
    </row>
    <row r="507" ht="15.75" customHeight="1">
      <c r="E507" s="243"/>
      <c r="F507" s="243"/>
    </row>
    <row r="508" ht="15.75" customHeight="1">
      <c r="E508" s="243"/>
      <c r="F508" s="243"/>
    </row>
    <row r="509" ht="15.75" customHeight="1">
      <c r="E509" s="243"/>
      <c r="F509" s="243"/>
    </row>
    <row r="510" ht="15.75" customHeight="1">
      <c r="E510" s="243"/>
      <c r="F510" s="243"/>
    </row>
    <row r="511" ht="15.75" customHeight="1">
      <c r="E511" s="243"/>
      <c r="F511" s="243"/>
    </row>
    <row r="512" ht="15.75" customHeight="1">
      <c r="E512" s="243"/>
      <c r="F512" s="243"/>
    </row>
    <row r="513" ht="15.75" customHeight="1">
      <c r="E513" s="243"/>
      <c r="F513" s="243"/>
    </row>
    <row r="514" ht="15.75" customHeight="1">
      <c r="E514" s="243"/>
      <c r="F514" s="243"/>
    </row>
    <row r="515" ht="15.75" customHeight="1">
      <c r="E515" s="243"/>
      <c r="F515" s="243"/>
    </row>
    <row r="516" ht="15.75" customHeight="1">
      <c r="E516" s="243"/>
      <c r="F516" s="243"/>
    </row>
    <row r="517" ht="15.75" customHeight="1">
      <c r="E517" s="243"/>
      <c r="F517" s="243"/>
    </row>
    <row r="518" ht="15.75" customHeight="1">
      <c r="E518" s="243"/>
      <c r="F518" s="243"/>
    </row>
    <row r="519" ht="15.75" customHeight="1">
      <c r="E519" s="243"/>
      <c r="F519" s="243"/>
    </row>
    <row r="520" ht="15.75" customHeight="1">
      <c r="E520" s="243"/>
      <c r="F520" s="243"/>
    </row>
    <row r="521" ht="15.75" customHeight="1">
      <c r="E521" s="243"/>
      <c r="F521" s="243"/>
    </row>
    <row r="522" ht="15.75" customHeight="1">
      <c r="E522" s="243"/>
      <c r="F522" s="243"/>
    </row>
    <row r="523" ht="15.75" customHeight="1">
      <c r="E523" s="243"/>
      <c r="F523" s="243"/>
    </row>
    <row r="524" ht="15.75" customHeight="1">
      <c r="E524" s="243"/>
      <c r="F524" s="243"/>
    </row>
    <row r="525" ht="15.75" customHeight="1">
      <c r="E525" s="243"/>
      <c r="F525" s="243"/>
    </row>
    <row r="526" ht="15.75" customHeight="1">
      <c r="E526" s="243"/>
      <c r="F526" s="243"/>
    </row>
    <row r="527" ht="15.75" customHeight="1">
      <c r="E527" s="243"/>
      <c r="F527" s="243"/>
    </row>
    <row r="528" ht="15.75" customHeight="1">
      <c r="E528" s="243"/>
      <c r="F528" s="243"/>
    </row>
    <row r="529" ht="15.75" customHeight="1">
      <c r="E529" s="243"/>
      <c r="F529" s="243"/>
    </row>
    <row r="530" ht="15.75" customHeight="1">
      <c r="E530" s="243"/>
      <c r="F530" s="243"/>
    </row>
    <row r="531" ht="15.75" customHeight="1">
      <c r="E531" s="243"/>
      <c r="F531" s="243"/>
    </row>
    <row r="532" ht="15.75" customHeight="1">
      <c r="E532" s="243"/>
      <c r="F532" s="243"/>
    </row>
    <row r="533" ht="15.75" customHeight="1">
      <c r="E533" s="243"/>
      <c r="F533" s="243"/>
    </row>
    <row r="534" ht="15.75" customHeight="1">
      <c r="E534" s="243"/>
      <c r="F534" s="243"/>
    </row>
    <row r="535" ht="15.75" customHeight="1">
      <c r="E535" s="243"/>
      <c r="F535" s="243"/>
    </row>
    <row r="536" ht="15.75" customHeight="1">
      <c r="E536" s="243"/>
      <c r="F536" s="243"/>
    </row>
    <row r="537" ht="15.75" customHeight="1">
      <c r="E537" s="243"/>
      <c r="F537" s="243"/>
    </row>
    <row r="538" ht="15.75" customHeight="1">
      <c r="E538" s="243"/>
      <c r="F538" s="243"/>
    </row>
    <row r="539" ht="15.75" customHeight="1">
      <c r="E539" s="243"/>
      <c r="F539" s="243"/>
    </row>
    <row r="540" ht="15.75" customHeight="1">
      <c r="E540" s="243"/>
      <c r="F540" s="243"/>
    </row>
    <row r="541" ht="15.75" customHeight="1">
      <c r="E541" s="243"/>
      <c r="F541" s="243"/>
    </row>
    <row r="542" ht="15.75" customHeight="1">
      <c r="E542" s="243"/>
      <c r="F542" s="243"/>
    </row>
    <row r="543" ht="15.75" customHeight="1">
      <c r="E543" s="243"/>
      <c r="F543" s="243"/>
    </row>
    <row r="544" ht="15.75" customHeight="1">
      <c r="E544" s="243"/>
      <c r="F544" s="243"/>
    </row>
    <row r="545" ht="15.75" customHeight="1">
      <c r="E545" s="243"/>
      <c r="F545" s="243"/>
    </row>
    <row r="546" ht="15.75" customHeight="1">
      <c r="E546" s="243"/>
      <c r="F546" s="243"/>
    </row>
    <row r="547" ht="15.75" customHeight="1">
      <c r="E547" s="243"/>
      <c r="F547" s="243"/>
    </row>
    <row r="548" ht="15.75" customHeight="1">
      <c r="E548" s="243"/>
      <c r="F548" s="243"/>
    </row>
    <row r="549" ht="15.75" customHeight="1">
      <c r="E549" s="243"/>
      <c r="F549" s="243"/>
    </row>
    <row r="550" ht="15.75" customHeight="1">
      <c r="E550" s="243"/>
      <c r="F550" s="243"/>
    </row>
    <row r="551" ht="15.75" customHeight="1">
      <c r="E551" s="243"/>
      <c r="F551" s="243"/>
    </row>
    <row r="552" ht="15.75" customHeight="1">
      <c r="E552" s="243"/>
      <c r="F552" s="243"/>
    </row>
    <row r="553" ht="15.75" customHeight="1">
      <c r="E553" s="243"/>
      <c r="F553" s="243"/>
    </row>
    <row r="554" ht="15.75" customHeight="1">
      <c r="E554" s="243"/>
      <c r="F554" s="243"/>
    </row>
    <row r="555" ht="15.75" customHeight="1">
      <c r="E555" s="243"/>
      <c r="F555" s="243"/>
    </row>
    <row r="556" ht="15.75" customHeight="1">
      <c r="E556" s="243"/>
      <c r="F556" s="243"/>
    </row>
    <row r="557" ht="15.75" customHeight="1">
      <c r="E557" s="243"/>
      <c r="F557" s="243"/>
    </row>
    <row r="558" ht="15.75" customHeight="1">
      <c r="E558" s="243"/>
      <c r="F558" s="243"/>
    </row>
    <row r="559" ht="15.75" customHeight="1">
      <c r="E559" s="243"/>
      <c r="F559" s="243"/>
    </row>
    <row r="560" ht="15.75" customHeight="1">
      <c r="E560" s="243"/>
      <c r="F560" s="243"/>
    </row>
    <row r="561" ht="15.75" customHeight="1">
      <c r="E561" s="243"/>
      <c r="F561" s="243"/>
    </row>
    <row r="562" ht="15.75" customHeight="1">
      <c r="E562" s="243"/>
      <c r="F562" s="243"/>
    </row>
    <row r="563" ht="15.75" customHeight="1">
      <c r="E563" s="243"/>
      <c r="F563" s="243"/>
    </row>
    <row r="564" ht="15.75" customHeight="1">
      <c r="E564" s="243"/>
      <c r="F564" s="243"/>
    </row>
    <row r="565" ht="15.75" customHeight="1">
      <c r="E565" s="243"/>
      <c r="F565" s="243"/>
    </row>
    <row r="566" ht="15.75" customHeight="1">
      <c r="E566" s="243"/>
      <c r="F566" s="243"/>
    </row>
    <row r="567" ht="15.75" customHeight="1">
      <c r="E567" s="243"/>
      <c r="F567" s="243"/>
    </row>
    <row r="568" ht="15.75" customHeight="1">
      <c r="E568" s="243"/>
      <c r="F568" s="243"/>
    </row>
    <row r="569" ht="15.75" customHeight="1">
      <c r="E569" s="243"/>
      <c r="F569" s="243"/>
    </row>
    <row r="570" ht="15.75" customHeight="1">
      <c r="E570" s="243"/>
      <c r="F570" s="243"/>
    </row>
    <row r="571" ht="15.75" customHeight="1">
      <c r="E571" s="243"/>
      <c r="F571" s="243"/>
    </row>
    <row r="572" ht="15.75" customHeight="1">
      <c r="E572" s="243"/>
      <c r="F572" s="243"/>
    </row>
    <row r="573" ht="15.75" customHeight="1">
      <c r="E573" s="243"/>
      <c r="F573" s="243"/>
    </row>
    <row r="574" ht="15.75" customHeight="1">
      <c r="E574" s="243"/>
      <c r="F574" s="243"/>
    </row>
    <row r="575" ht="15.75" customHeight="1">
      <c r="E575" s="243"/>
      <c r="F575" s="243"/>
    </row>
    <row r="576" ht="15.75" customHeight="1">
      <c r="E576" s="243"/>
      <c r="F576" s="243"/>
    </row>
    <row r="577" ht="15.75" customHeight="1">
      <c r="E577" s="243"/>
      <c r="F577" s="243"/>
    </row>
    <row r="578" ht="15.75" customHeight="1">
      <c r="E578" s="243"/>
      <c r="F578" s="243"/>
    </row>
    <row r="579" ht="15.75" customHeight="1">
      <c r="E579" s="243"/>
      <c r="F579" s="243"/>
    </row>
    <row r="580" ht="15.75" customHeight="1">
      <c r="E580" s="243"/>
      <c r="F580" s="243"/>
    </row>
    <row r="581" ht="15.75" customHeight="1">
      <c r="E581" s="243"/>
      <c r="F581" s="243"/>
    </row>
    <row r="582" ht="15.75" customHeight="1">
      <c r="E582" s="243"/>
      <c r="F582" s="243"/>
    </row>
    <row r="583" ht="15.75" customHeight="1">
      <c r="E583" s="243"/>
      <c r="F583" s="243"/>
    </row>
    <row r="584" ht="15.75" customHeight="1">
      <c r="E584" s="243"/>
      <c r="F584" s="243"/>
    </row>
    <row r="585" ht="15.75" customHeight="1">
      <c r="E585" s="243"/>
      <c r="F585" s="243"/>
    </row>
    <row r="586" ht="15.75" customHeight="1">
      <c r="E586" s="243"/>
      <c r="F586" s="243"/>
    </row>
    <row r="587" ht="15.75" customHeight="1">
      <c r="E587" s="243"/>
      <c r="F587" s="243"/>
    </row>
    <row r="588" ht="15.75" customHeight="1">
      <c r="E588" s="243"/>
      <c r="F588" s="243"/>
    </row>
    <row r="589" ht="15.75" customHeight="1">
      <c r="E589" s="243"/>
      <c r="F589" s="243"/>
    </row>
    <row r="590" ht="15.75" customHeight="1">
      <c r="E590" s="243"/>
      <c r="F590" s="243"/>
    </row>
    <row r="591" ht="15.75" customHeight="1">
      <c r="E591" s="243"/>
      <c r="F591" s="243"/>
    </row>
    <row r="592" ht="15.75" customHeight="1">
      <c r="E592" s="243"/>
      <c r="F592" s="243"/>
    </row>
    <row r="593" ht="15.75" customHeight="1">
      <c r="E593" s="243"/>
      <c r="F593" s="243"/>
    </row>
    <row r="594" ht="15.75" customHeight="1">
      <c r="E594" s="243"/>
      <c r="F594" s="243"/>
    </row>
    <row r="595" ht="15.75" customHeight="1">
      <c r="E595" s="243"/>
      <c r="F595" s="243"/>
    </row>
    <row r="596" ht="15.75" customHeight="1">
      <c r="E596" s="243"/>
      <c r="F596" s="243"/>
    </row>
    <row r="597" ht="15.75" customHeight="1">
      <c r="E597" s="243"/>
      <c r="F597" s="243"/>
    </row>
    <row r="598" ht="15.75" customHeight="1">
      <c r="E598" s="243"/>
      <c r="F598" s="243"/>
    </row>
    <row r="599" ht="15.75" customHeight="1">
      <c r="E599" s="243"/>
      <c r="F599" s="243"/>
    </row>
    <row r="600" ht="15.75" customHeight="1">
      <c r="E600" s="243"/>
      <c r="F600" s="243"/>
    </row>
    <row r="601" ht="15.75" customHeight="1">
      <c r="E601" s="243"/>
      <c r="F601" s="243"/>
    </row>
    <row r="602" ht="15.75" customHeight="1">
      <c r="E602" s="243"/>
      <c r="F602" s="243"/>
    </row>
    <row r="603" ht="15.75" customHeight="1">
      <c r="E603" s="243"/>
      <c r="F603" s="243"/>
    </row>
    <row r="604" ht="15.75" customHeight="1">
      <c r="E604" s="243"/>
      <c r="F604" s="243"/>
    </row>
    <row r="605" ht="15.75" customHeight="1">
      <c r="E605" s="243"/>
      <c r="F605" s="243"/>
    </row>
    <row r="606" ht="15.75" customHeight="1">
      <c r="E606" s="243"/>
      <c r="F606" s="243"/>
    </row>
    <row r="607" ht="15.75" customHeight="1">
      <c r="E607" s="243"/>
      <c r="F607" s="243"/>
    </row>
    <row r="608" ht="15.75" customHeight="1">
      <c r="E608" s="243"/>
      <c r="F608" s="243"/>
    </row>
    <row r="609" ht="15.75" customHeight="1">
      <c r="E609" s="243"/>
      <c r="F609" s="243"/>
    </row>
    <row r="610" ht="15.75" customHeight="1">
      <c r="E610" s="243"/>
      <c r="F610" s="243"/>
    </row>
    <row r="611" ht="15.75" customHeight="1">
      <c r="E611" s="243"/>
      <c r="F611" s="243"/>
    </row>
    <row r="612" ht="15.75" customHeight="1">
      <c r="E612" s="243"/>
      <c r="F612" s="243"/>
    </row>
    <row r="613" ht="15.75" customHeight="1">
      <c r="E613" s="243"/>
      <c r="F613" s="243"/>
    </row>
    <row r="614" ht="15.75" customHeight="1">
      <c r="E614" s="243"/>
      <c r="F614" s="243"/>
    </row>
    <row r="615" ht="15.75" customHeight="1">
      <c r="E615" s="243"/>
      <c r="F615" s="243"/>
    </row>
    <row r="616" ht="15.75" customHeight="1">
      <c r="E616" s="243"/>
      <c r="F616" s="243"/>
    </row>
    <row r="617" ht="15.75" customHeight="1">
      <c r="E617" s="243"/>
      <c r="F617" s="243"/>
    </row>
    <row r="618" ht="15.75" customHeight="1">
      <c r="E618" s="243"/>
      <c r="F618" s="243"/>
    </row>
    <row r="619" ht="15.75" customHeight="1">
      <c r="E619" s="243"/>
      <c r="F619" s="243"/>
    </row>
    <row r="620" ht="15.75" customHeight="1">
      <c r="E620" s="243"/>
      <c r="F620" s="243"/>
    </row>
    <row r="621" ht="15.75" customHeight="1">
      <c r="E621" s="243"/>
      <c r="F621" s="243"/>
    </row>
    <row r="622" ht="15.75" customHeight="1">
      <c r="E622" s="243"/>
      <c r="F622" s="243"/>
    </row>
    <row r="623" ht="15.75" customHeight="1">
      <c r="E623" s="243"/>
      <c r="F623" s="243"/>
    </row>
    <row r="624" ht="15.75" customHeight="1">
      <c r="E624" s="243"/>
      <c r="F624" s="243"/>
    </row>
    <row r="625" ht="15.75" customHeight="1">
      <c r="E625" s="243"/>
      <c r="F625" s="243"/>
    </row>
    <row r="626" ht="15.75" customHeight="1">
      <c r="E626" s="243"/>
      <c r="F626" s="243"/>
    </row>
    <row r="627" ht="15.75" customHeight="1">
      <c r="E627" s="243"/>
      <c r="F627" s="243"/>
    </row>
    <row r="628" ht="15.75" customHeight="1">
      <c r="E628" s="243"/>
      <c r="F628" s="243"/>
    </row>
    <row r="629" ht="15.75" customHeight="1">
      <c r="E629" s="243"/>
      <c r="F629" s="243"/>
    </row>
    <row r="630" ht="15.75" customHeight="1">
      <c r="E630" s="243"/>
      <c r="F630" s="243"/>
    </row>
    <row r="631" ht="15.75" customHeight="1">
      <c r="E631" s="243"/>
      <c r="F631" s="243"/>
    </row>
    <row r="632" ht="15.75" customHeight="1">
      <c r="E632" s="243"/>
      <c r="F632" s="243"/>
    </row>
    <row r="633" ht="15.75" customHeight="1">
      <c r="E633" s="243"/>
      <c r="F633" s="243"/>
    </row>
    <row r="634" ht="15.75" customHeight="1">
      <c r="E634" s="243"/>
      <c r="F634" s="243"/>
    </row>
    <row r="635" ht="15.75" customHeight="1">
      <c r="E635" s="243"/>
      <c r="F635" s="243"/>
    </row>
    <row r="636" ht="15.75" customHeight="1">
      <c r="E636" s="243"/>
      <c r="F636" s="243"/>
    </row>
    <row r="637" ht="15.75" customHeight="1">
      <c r="E637" s="243"/>
      <c r="F637" s="243"/>
    </row>
    <row r="638" ht="15.75" customHeight="1">
      <c r="E638" s="243"/>
      <c r="F638" s="243"/>
    </row>
    <row r="639" ht="15.75" customHeight="1">
      <c r="E639" s="243"/>
      <c r="F639" s="243"/>
    </row>
    <row r="640" ht="15.75" customHeight="1">
      <c r="E640" s="243"/>
      <c r="F640" s="243"/>
    </row>
    <row r="641" ht="15.75" customHeight="1">
      <c r="E641" s="243"/>
      <c r="F641" s="243"/>
    </row>
    <row r="642" ht="15.75" customHeight="1">
      <c r="E642" s="243"/>
      <c r="F642" s="243"/>
    </row>
    <row r="643" ht="15.75" customHeight="1">
      <c r="E643" s="243"/>
      <c r="F643" s="243"/>
    </row>
    <row r="644" ht="15.75" customHeight="1">
      <c r="E644" s="243"/>
      <c r="F644" s="243"/>
    </row>
    <row r="645" ht="15.75" customHeight="1">
      <c r="E645" s="243"/>
      <c r="F645" s="243"/>
    </row>
    <row r="646" ht="15.75" customHeight="1">
      <c r="E646" s="243"/>
      <c r="F646" s="243"/>
    </row>
    <row r="647" ht="15.75" customHeight="1">
      <c r="E647" s="243"/>
      <c r="F647" s="243"/>
    </row>
    <row r="648" ht="15.75" customHeight="1">
      <c r="E648" s="243"/>
      <c r="F648" s="243"/>
    </row>
    <row r="649" ht="15.75" customHeight="1">
      <c r="E649" s="243"/>
      <c r="F649" s="243"/>
    </row>
    <row r="650" ht="15.75" customHeight="1">
      <c r="E650" s="243"/>
      <c r="F650" s="243"/>
    </row>
    <row r="651" ht="15.75" customHeight="1">
      <c r="E651" s="243"/>
      <c r="F651" s="243"/>
    </row>
    <row r="652" ht="15.75" customHeight="1">
      <c r="E652" s="243"/>
      <c r="F652" s="243"/>
    </row>
    <row r="653" ht="15.75" customHeight="1">
      <c r="E653" s="243"/>
      <c r="F653" s="243"/>
    </row>
    <row r="654" ht="15.75" customHeight="1">
      <c r="E654" s="243"/>
      <c r="F654" s="243"/>
    </row>
    <row r="655" ht="15.75" customHeight="1">
      <c r="E655" s="243"/>
      <c r="F655" s="243"/>
    </row>
    <row r="656" ht="15.75" customHeight="1">
      <c r="E656" s="243"/>
      <c r="F656" s="243"/>
    </row>
    <row r="657" ht="15.75" customHeight="1">
      <c r="E657" s="243"/>
      <c r="F657" s="243"/>
    </row>
    <row r="658" ht="15.75" customHeight="1">
      <c r="E658" s="243"/>
      <c r="F658" s="243"/>
    </row>
    <row r="659" ht="15.75" customHeight="1">
      <c r="E659" s="243"/>
      <c r="F659" s="243"/>
    </row>
    <row r="660" ht="15.75" customHeight="1">
      <c r="E660" s="243"/>
      <c r="F660" s="243"/>
    </row>
    <row r="661" ht="15.75" customHeight="1">
      <c r="E661" s="243"/>
      <c r="F661" s="243"/>
    </row>
    <row r="662" ht="15.75" customHeight="1">
      <c r="E662" s="243"/>
      <c r="F662" s="243"/>
    </row>
    <row r="663" ht="15.75" customHeight="1">
      <c r="E663" s="243"/>
      <c r="F663" s="243"/>
    </row>
    <row r="664" ht="15.75" customHeight="1">
      <c r="E664" s="243"/>
      <c r="F664" s="243"/>
    </row>
    <row r="665" ht="15.75" customHeight="1">
      <c r="E665" s="243"/>
      <c r="F665" s="243"/>
    </row>
    <row r="666" ht="15.75" customHeight="1">
      <c r="E666" s="243"/>
      <c r="F666" s="243"/>
    </row>
    <row r="667" ht="15.75" customHeight="1">
      <c r="E667" s="298"/>
      <c r="F667" s="298"/>
    </row>
    <row r="668" ht="15.75" customHeight="1">
      <c r="E668" s="209"/>
      <c r="F668" s="209"/>
    </row>
    <row r="669" ht="15.75" customHeight="1">
      <c r="E669" s="209"/>
      <c r="F669" s="209"/>
    </row>
    <row r="670" ht="15.75" customHeight="1">
      <c r="E670" s="209"/>
      <c r="F670" s="209"/>
    </row>
    <row r="671" ht="15.75" customHeight="1">
      <c r="E671" s="209"/>
      <c r="F671" s="209"/>
    </row>
    <row r="672" ht="15.75" customHeight="1">
      <c r="E672" s="209"/>
      <c r="F672" s="209"/>
    </row>
    <row r="673" ht="15.75" customHeight="1">
      <c r="E673" s="209"/>
      <c r="F673" s="209"/>
    </row>
    <row r="674" ht="15.75" customHeight="1">
      <c r="E674" s="209"/>
      <c r="F674" s="209"/>
    </row>
    <row r="675" ht="15.75" customHeight="1">
      <c r="E675" s="209"/>
      <c r="F675" s="209"/>
    </row>
    <row r="676" ht="15.75" customHeight="1">
      <c r="E676" s="209"/>
      <c r="F676" s="209"/>
    </row>
    <row r="677" ht="15.75" customHeight="1">
      <c r="E677" s="209"/>
      <c r="F677" s="209"/>
    </row>
    <row r="678" ht="15.75" customHeight="1">
      <c r="E678" s="209"/>
      <c r="F678" s="209"/>
    </row>
    <row r="679" ht="15.75" customHeight="1">
      <c r="E679" s="209"/>
      <c r="F679" s="209"/>
    </row>
    <row r="680" ht="15.75" customHeight="1">
      <c r="E680" s="209"/>
      <c r="F680" s="209"/>
    </row>
    <row r="681" ht="15.75" customHeight="1">
      <c r="E681" s="209"/>
      <c r="F681" s="209"/>
    </row>
    <row r="682" ht="15.75" customHeight="1">
      <c r="E682" s="209"/>
      <c r="F682" s="209"/>
    </row>
    <row r="683" ht="15.75" customHeight="1">
      <c r="E683" s="209"/>
      <c r="F683" s="209"/>
    </row>
    <row r="684" ht="15.75" customHeight="1">
      <c r="E684" s="209"/>
      <c r="F684" s="209"/>
    </row>
    <row r="685" ht="15.75" customHeight="1">
      <c r="E685" s="209"/>
      <c r="F685" s="209"/>
    </row>
    <row r="686" ht="15.75" customHeight="1">
      <c r="E686" s="209"/>
      <c r="F686" s="209"/>
    </row>
    <row r="687" ht="15.75" customHeight="1">
      <c r="E687" s="209"/>
      <c r="F687" s="209"/>
    </row>
    <row r="688" ht="15.75" customHeight="1">
      <c r="E688" s="209"/>
      <c r="F688" s="209"/>
    </row>
    <row r="689" ht="15.75" customHeight="1">
      <c r="E689" s="209"/>
      <c r="F689" s="209"/>
    </row>
    <row r="690" ht="15.75" customHeight="1">
      <c r="E690" s="209"/>
      <c r="F690" s="209"/>
    </row>
    <row r="691" ht="15.75" customHeight="1">
      <c r="E691" s="209"/>
      <c r="F691" s="209"/>
    </row>
    <row r="692" ht="15.75" customHeight="1">
      <c r="E692" s="209"/>
      <c r="F692" s="209"/>
    </row>
    <row r="693" ht="15.75" customHeight="1">
      <c r="E693" s="209"/>
      <c r="F693" s="209"/>
    </row>
    <row r="694" ht="15.75" customHeight="1">
      <c r="E694" s="209"/>
      <c r="F694" s="209"/>
    </row>
    <row r="695" ht="15.75" customHeight="1">
      <c r="E695" s="209"/>
      <c r="F695" s="209"/>
    </row>
    <row r="696" ht="15.75" customHeight="1">
      <c r="E696" s="209"/>
      <c r="F696" s="209"/>
    </row>
    <row r="697" ht="15.75" customHeight="1">
      <c r="E697" s="209"/>
      <c r="F697" s="209"/>
    </row>
    <row r="698" ht="15.75" customHeight="1">
      <c r="E698" s="209"/>
      <c r="F698" s="209"/>
    </row>
    <row r="699" ht="15.75" customHeight="1">
      <c r="E699" s="209"/>
      <c r="F699" s="209"/>
    </row>
    <row r="700" ht="15.75" customHeight="1">
      <c r="E700" s="209"/>
      <c r="F700" s="209"/>
    </row>
    <row r="701" ht="15.75" customHeight="1">
      <c r="E701" s="209"/>
      <c r="F701" s="209"/>
    </row>
    <row r="702" ht="15.75" customHeight="1">
      <c r="E702" s="209"/>
      <c r="F702" s="209"/>
    </row>
    <row r="703" ht="15.75" customHeight="1">
      <c r="E703" s="209"/>
      <c r="F703" s="209"/>
    </row>
    <row r="704" ht="15.75" customHeight="1">
      <c r="E704" s="209"/>
      <c r="F704" s="209"/>
    </row>
    <row r="705" ht="15.75" customHeight="1">
      <c r="E705" s="209"/>
      <c r="F705" s="209"/>
    </row>
    <row r="706" ht="15.75" customHeight="1">
      <c r="E706" s="209"/>
      <c r="F706" s="209"/>
    </row>
    <row r="707" ht="15.75" customHeight="1">
      <c r="E707" s="209"/>
      <c r="F707" s="209"/>
    </row>
    <row r="708" ht="15.75" customHeight="1">
      <c r="E708" s="209"/>
      <c r="F708" s="209"/>
    </row>
    <row r="709" ht="15.75" customHeight="1">
      <c r="E709" s="209"/>
      <c r="F709" s="209"/>
    </row>
    <row r="710" ht="15.75" customHeight="1">
      <c r="E710" s="209"/>
      <c r="F710" s="209"/>
    </row>
    <row r="711" ht="15.75" customHeight="1">
      <c r="E711" s="209"/>
      <c r="F711" s="209"/>
    </row>
    <row r="712" ht="15.75" customHeight="1">
      <c r="E712" s="209"/>
      <c r="F712" s="209"/>
    </row>
    <row r="713" ht="15.75" customHeight="1">
      <c r="E713" s="209"/>
      <c r="F713" s="209"/>
    </row>
    <row r="714" ht="15.75" customHeight="1">
      <c r="E714" s="209"/>
      <c r="F714" s="209"/>
    </row>
    <row r="715" ht="15.75" customHeight="1">
      <c r="E715" s="209"/>
      <c r="F715" s="209"/>
    </row>
    <row r="716" ht="15.75" customHeight="1">
      <c r="E716" s="209"/>
      <c r="F716" s="209"/>
    </row>
    <row r="717" ht="15.75" customHeight="1">
      <c r="E717" s="209"/>
      <c r="F717" s="209"/>
    </row>
    <row r="718" ht="15.75" customHeight="1">
      <c r="E718" s="209"/>
      <c r="F718" s="209"/>
    </row>
    <row r="719" ht="15.75" customHeight="1">
      <c r="E719" s="209"/>
      <c r="F719" s="209"/>
    </row>
    <row r="720" ht="15.75" customHeight="1">
      <c r="E720" s="209"/>
      <c r="F720" s="209"/>
    </row>
    <row r="721" ht="15.75" customHeight="1">
      <c r="E721" s="209"/>
      <c r="F721" s="209"/>
    </row>
    <row r="722" ht="15.75" customHeight="1">
      <c r="E722" s="209"/>
      <c r="F722" s="209"/>
    </row>
    <row r="723" ht="15.75" customHeight="1">
      <c r="E723" s="209"/>
      <c r="F723" s="209"/>
    </row>
    <row r="724" ht="15.75" customHeight="1">
      <c r="E724" s="209"/>
      <c r="F724" s="209"/>
    </row>
    <row r="725" ht="15.75" customHeight="1">
      <c r="E725" s="209"/>
      <c r="F725" s="209"/>
    </row>
    <row r="726" ht="15.75" customHeight="1">
      <c r="E726" s="209"/>
      <c r="F726" s="209"/>
    </row>
    <row r="727" ht="15.75" customHeight="1">
      <c r="E727" s="209"/>
      <c r="F727" s="209"/>
    </row>
    <row r="728" ht="15.75" customHeight="1">
      <c r="E728" s="209"/>
      <c r="F728" s="209"/>
    </row>
    <row r="729" ht="15.75" customHeight="1">
      <c r="E729" s="209"/>
      <c r="F729" s="209"/>
    </row>
    <row r="730" ht="15.75" customHeight="1">
      <c r="E730" s="209"/>
      <c r="F730" s="209"/>
    </row>
    <row r="731" ht="15.75" customHeight="1">
      <c r="E731" s="209"/>
      <c r="F731" s="209"/>
    </row>
    <row r="732" ht="15.75" customHeight="1">
      <c r="E732" s="209"/>
      <c r="F732" s="209"/>
    </row>
    <row r="733" ht="15.75" customHeight="1">
      <c r="E733" s="209"/>
      <c r="F733" s="209"/>
    </row>
    <row r="734" ht="15.75" customHeight="1">
      <c r="E734" s="209"/>
      <c r="F734" s="209"/>
    </row>
    <row r="735" ht="15.75" customHeight="1">
      <c r="E735" s="209"/>
      <c r="F735" s="209"/>
    </row>
    <row r="736" ht="15.75" customHeight="1">
      <c r="E736" s="209"/>
      <c r="F736" s="209"/>
    </row>
    <row r="737" ht="15.75" customHeight="1">
      <c r="E737" s="209"/>
      <c r="F737" s="209"/>
    </row>
    <row r="738" ht="15.75" customHeight="1">
      <c r="E738" s="209"/>
      <c r="F738" s="209"/>
    </row>
    <row r="739" ht="15.75" customHeight="1">
      <c r="E739" s="209"/>
      <c r="F739" s="209"/>
    </row>
    <row r="740" ht="15.75" customHeight="1">
      <c r="E740" s="209"/>
      <c r="F740" s="209"/>
    </row>
    <row r="741" ht="15.75" customHeight="1">
      <c r="E741" s="209"/>
      <c r="F741" s="209"/>
    </row>
    <row r="742" ht="15.75" customHeight="1">
      <c r="E742" s="209"/>
      <c r="F742" s="209"/>
    </row>
    <row r="743" ht="15.75" customHeight="1">
      <c r="E743" s="209"/>
      <c r="F743" s="209"/>
    </row>
    <row r="744" ht="15.75" customHeight="1">
      <c r="E744" s="209"/>
      <c r="F744" s="209"/>
    </row>
    <row r="745" ht="15.75" customHeight="1">
      <c r="E745" s="209"/>
      <c r="F745" s="209"/>
    </row>
    <row r="746" ht="15.75" customHeight="1">
      <c r="E746" s="209"/>
      <c r="F746" s="209"/>
    </row>
    <row r="747" ht="15.75" customHeight="1">
      <c r="E747" s="209"/>
      <c r="F747" s="209"/>
    </row>
    <row r="748" ht="15.75" customHeight="1">
      <c r="E748" s="209"/>
      <c r="F748" s="209"/>
    </row>
    <row r="749" ht="15.75" customHeight="1">
      <c r="E749" s="209"/>
      <c r="F749" s="209"/>
    </row>
    <row r="750" ht="15.75" customHeight="1">
      <c r="E750" s="209"/>
      <c r="F750" s="209"/>
    </row>
    <row r="751" ht="15.75" customHeight="1">
      <c r="E751" s="209"/>
      <c r="F751" s="209"/>
    </row>
    <row r="752" ht="15.75" customHeight="1">
      <c r="E752" s="209"/>
      <c r="F752" s="209"/>
    </row>
    <row r="753" ht="15.75" customHeight="1">
      <c r="E753" s="209"/>
      <c r="F753" s="209"/>
    </row>
    <row r="754" ht="15.75" customHeight="1">
      <c r="E754" s="209"/>
      <c r="F754" s="209"/>
    </row>
    <row r="755" ht="15.75" customHeight="1">
      <c r="E755" s="209"/>
      <c r="F755" s="209"/>
    </row>
    <row r="756" ht="15.75" customHeight="1">
      <c r="E756" s="209"/>
      <c r="F756" s="209"/>
    </row>
    <row r="757" ht="15.75" customHeight="1">
      <c r="E757" s="209"/>
      <c r="F757" s="209"/>
    </row>
    <row r="758" ht="15.75" customHeight="1">
      <c r="E758" s="209"/>
      <c r="F758" s="209"/>
    </row>
    <row r="759" ht="15.75" customHeight="1">
      <c r="E759" s="209"/>
      <c r="F759" s="209"/>
    </row>
    <row r="760" ht="15.75" customHeight="1">
      <c r="E760" s="209"/>
      <c r="F760" s="209"/>
    </row>
    <row r="761" ht="15.75" customHeight="1">
      <c r="E761" s="209"/>
      <c r="F761" s="209"/>
    </row>
    <row r="762" ht="15.75" customHeight="1">
      <c r="E762" s="209"/>
      <c r="F762" s="209"/>
    </row>
    <row r="763" ht="15.75" customHeight="1">
      <c r="E763" s="209"/>
      <c r="F763" s="209"/>
    </row>
    <row r="764" ht="15.75" customHeight="1">
      <c r="E764" s="209"/>
      <c r="F764" s="209"/>
    </row>
    <row r="765" ht="15.75" customHeight="1">
      <c r="E765" s="209"/>
      <c r="F765" s="209"/>
    </row>
    <row r="766" ht="15.75" customHeight="1">
      <c r="E766" s="209"/>
      <c r="F766" s="209"/>
    </row>
    <row r="767" ht="15.75" customHeight="1">
      <c r="E767" s="209"/>
      <c r="F767" s="209"/>
    </row>
    <row r="768" ht="15.75" customHeight="1">
      <c r="E768" s="209"/>
      <c r="F768" s="209"/>
    </row>
    <row r="769" ht="15.75" customHeight="1">
      <c r="E769" s="209"/>
      <c r="F769" s="209"/>
    </row>
    <row r="770" ht="15.75" customHeight="1">
      <c r="E770" s="209"/>
      <c r="F770" s="209"/>
    </row>
    <row r="771" ht="15.75" customHeight="1">
      <c r="E771" s="209"/>
      <c r="F771" s="209"/>
    </row>
    <row r="772" ht="15.75" customHeight="1">
      <c r="E772" s="209"/>
      <c r="F772" s="209"/>
    </row>
    <row r="773" ht="15.75" customHeight="1">
      <c r="E773" s="209"/>
      <c r="F773" s="209"/>
    </row>
    <row r="774" ht="15.75" customHeight="1">
      <c r="E774" s="209"/>
      <c r="F774" s="209"/>
    </row>
    <row r="775" ht="15.75" customHeight="1">
      <c r="E775" s="209"/>
      <c r="F775" s="209"/>
    </row>
    <row r="776" ht="15.75" customHeight="1">
      <c r="E776" s="209"/>
      <c r="F776" s="209"/>
    </row>
    <row r="777" ht="15.75" customHeight="1">
      <c r="E777" s="209"/>
      <c r="F777" s="209"/>
    </row>
    <row r="778" ht="15.75" customHeight="1">
      <c r="E778" s="209"/>
      <c r="F778" s="209"/>
    </row>
    <row r="779" ht="15.75" customHeight="1">
      <c r="E779" s="209"/>
      <c r="F779" s="209"/>
    </row>
    <row r="780" ht="15.75" customHeight="1">
      <c r="E780" s="209"/>
      <c r="F780" s="209"/>
    </row>
    <row r="781" ht="15.75" customHeight="1">
      <c r="E781" s="209"/>
      <c r="F781" s="209"/>
    </row>
    <row r="782" ht="15.75" customHeight="1">
      <c r="E782" s="209"/>
      <c r="F782" s="209"/>
    </row>
    <row r="783" ht="15.75" customHeight="1">
      <c r="E783" s="209"/>
      <c r="F783" s="209"/>
    </row>
    <row r="784" ht="15.75" customHeight="1">
      <c r="E784" s="209"/>
      <c r="F784" s="209"/>
    </row>
    <row r="785" ht="15.75" customHeight="1">
      <c r="E785" s="209"/>
      <c r="F785" s="209"/>
    </row>
    <row r="786" ht="15.75" customHeight="1">
      <c r="E786" s="209"/>
      <c r="F786" s="209"/>
    </row>
    <row r="787" ht="15.75" customHeight="1">
      <c r="E787" s="209"/>
      <c r="F787" s="209"/>
    </row>
    <row r="788" ht="15.75" customHeight="1">
      <c r="E788" s="209"/>
      <c r="F788" s="209"/>
    </row>
    <row r="789" ht="15.75" customHeight="1">
      <c r="E789" s="209"/>
      <c r="F789" s="209"/>
    </row>
    <row r="790" ht="15.75" customHeight="1">
      <c r="E790" s="209"/>
      <c r="F790" s="209"/>
    </row>
    <row r="791" ht="15.75" customHeight="1">
      <c r="E791" s="209"/>
      <c r="F791" s="209"/>
    </row>
    <row r="792" ht="15.75" customHeight="1">
      <c r="E792" s="209"/>
      <c r="F792" s="209"/>
    </row>
    <row r="793" ht="15.75" customHeight="1">
      <c r="E793" s="209"/>
      <c r="F793" s="209"/>
    </row>
    <row r="794" ht="15.75" customHeight="1">
      <c r="E794" s="209"/>
      <c r="F794" s="209"/>
    </row>
    <row r="795" ht="15.75" customHeight="1">
      <c r="E795" s="209"/>
      <c r="F795" s="209"/>
    </row>
    <row r="796" ht="15.75" customHeight="1">
      <c r="E796" s="209"/>
      <c r="F796" s="209"/>
    </row>
    <row r="797" ht="15.75" customHeight="1">
      <c r="E797" s="209"/>
      <c r="F797" s="209"/>
    </row>
    <row r="798" ht="15.75" customHeight="1">
      <c r="E798" s="209"/>
      <c r="F798" s="209"/>
    </row>
    <row r="799" ht="15.75" customHeight="1">
      <c r="E799" s="209"/>
      <c r="F799" s="209"/>
    </row>
    <row r="800" ht="15.75" customHeight="1">
      <c r="E800" s="209"/>
      <c r="F800" s="209"/>
    </row>
    <row r="801" ht="15.75" customHeight="1">
      <c r="E801" s="209"/>
      <c r="F801" s="209"/>
    </row>
    <row r="802" ht="15.75" customHeight="1">
      <c r="E802" s="209"/>
      <c r="F802" s="209"/>
    </row>
    <row r="803" ht="15.75" customHeight="1">
      <c r="E803" s="209"/>
      <c r="F803" s="209"/>
    </row>
    <row r="804" ht="15.75" customHeight="1">
      <c r="E804" s="209"/>
      <c r="F804" s="209"/>
    </row>
    <row r="805" ht="15.75" customHeight="1">
      <c r="E805" s="209"/>
      <c r="F805" s="209"/>
    </row>
    <row r="806" ht="15.75" customHeight="1">
      <c r="E806" s="209"/>
      <c r="F806" s="209"/>
    </row>
    <row r="807" ht="15.75" customHeight="1">
      <c r="E807" s="209"/>
      <c r="F807" s="209"/>
    </row>
    <row r="808" ht="15.75" customHeight="1">
      <c r="E808" s="209"/>
      <c r="F808" s="209"/>
    </row>
    <row r="809" ht="15.75" customHeight="1">
      <c r="E809" s="209"/>
      <c r="F809" s="209"/>
    </row>
    <row r="810" ht="15.75" customHeight="1">
      <c r="E810" s="209"/>
      <c r="F810" s="209"/>
    </row>
    <row r="811" ht="15.75" customHeight="1">
      <c r="E811" s="209"/>
      <c r="F811" s="209"/>
    </row>
    <row r="812" ht="15.75" customHeight="1">
      <c r="E812" s="209"/>
      <c r="F812" s="209"/>
    </row>
    <row r="813" ht="15.75" customHeight="1">
      <c r="E813" s="209"/>
      <c r="F813" s="209"/>
    </row>
    <row r="814" ht="15.75" customHeight="1">
      <c r="E814" s="209"/>
      <c r="F814" s="209"/>
    </row>
    <row r="815" ht="15.75" customHeight="1">
      <c r="E815" s="209"/>
      <c r="F815" s="209"/>
    </row>
    <row r="816" ht="15.75" customHeight="1">
      <c r="E816" s="209"/>
      <c r="F816" s="209"/>
    </row>
    <row r="817" ht="15.75" customHeight="1">
      <c r="E817" s="209"/>
      <c r="F817" s="209"/>
    </row>
    <row r="818" ht="15.75" customHeight="1">
      <c r="E818" s="209"/>
      <c r="F818" s="209"/>
    </row>
    <row r="819" ht="15.75" customHeight="1">
      <c r="E819" s="209"/>
      <c r="F819" s="209"/>
    </row>
    <row r="820" ht="15.75" customHeight="1">
      <c r="E820" s="209"/>
      <c r="F820" s="209"/>
    </row>
    <row r="821" ht="15.75" customHeight="1">
      <c r="E821" s="209"/>
      <c r="F821" s="209"/>
    </row>
    <row r="822" ht="15.75" customHeight="1">
      <c r="E822" s="209"/>
      <c r="F822" s="209"/>
    </row>
    <row r="823" ht="15.75" customHeight="1">
      <c r="E823" s="209"/>
      <c r="F823" s="209"/>
    </row>
    <row r="824" ht="15.75" customHeight="1">
      <c r="E824" s="209"/>
      <c r="F824" s="209"/>
    </row>
    <row r="825" ht="15.75" customHeight="1">
      <c r="E825" s="209"/>
      <c r="F825" s="209"/>
    </row>
    <row r="826" ht="15.75" customHeight="1">
      <c r="E826" s="209"/>
      <c r="F826" s="209"/>
    </row>
    <row r="827" ht="15.75" customHeight="1">
      <c r="E827" s="209"/>
      <c r="F827" s="209"/>
    </row>
    <row r="828" ht="15.75" customHeight="1">
      <c r="E828" s="209"/>
      <c r="F828" s="209"/>
    </row>
    <row r="829" ht="15.75" customHeight="1">
      <c r="E829" s="209"/>
      <c r="F829" s="209"/>
    </row>
    <row r="830" ht="15.75" customHeight="1">
      <c r="E830" s="209"/>
      <c r="F830" s="209"/>
    </row>
    <row r="831" ht="15.75" customHeight="1">
      <c r="E831" s="209"/>
      <c r="F831" s="209"/>
    </row>
    <row r="832" ht="15.75" customHeight="1">
      <c r="E832" s="209"/>
      <c r="F832" s="209"/>
    </row>
    <row r="833" ht="15.75" customHeight="1">
      <c r="E833" s="209"/>
      <c r="F833" s="209"/>
    </row>
    <row r="834" ht="15.75" customHeight="1">
      <c r="E834" s="209"/>
      <c r="F834" s="209"/>
    </row>
    <row r="835" ht="15.75" customHeight="1">
      <c r="E835" s="209"/>
      <c r="F835" s="209"/>
    </row>
    <row r="836" ht="15.75" customHeight="1">
      <c r="E836" s="209"/>
      <c r="F836" s="209"/>
    </row>
    <row r="837" ht="15.75" customHeight="1">
      <c r="E837" s="209"/>
      <c r="F837" s="209"/>
    </row>
    <row r="838" ht="15.75" customHeight="1">
      <c r="E838" s="209"/>
      <c r="F838" s="209"/>
    </row>
    <row r="839" ht="15.75" customHeight="1">
      <c r="E839" s="209"/>
      <c r="F839" s="209"/>
    </row>
    <row r="840" ht="15.75" customHeight="1">
      <c r="E840" s="209"/>
      <c r="F840" s="209"/>
    </row>
    <row r="841" ht="15.75" customHeight="1">
      <c r="E841" s="209"/>
      <c r="F841" s="209"/>
    </row>
    <row r="842" ht="15.75" customHeight="1">
      <c r="E842" s="209"/>
      <c r="F842" s="209"/>
    </row>
    <row r="843" ht="15.75" customHeight="1">
      <c r="E843" s="209"/>
      <c r="F843" s="209"/>
    </row>
    <row r="844" ht="15.75" customHeight="1">
      <c r="E844" s="209"/>
      <c r="F844" s="209"/>
    </row>
    <row r="845" ht="15.75" customHeight="1">
      <c r="E845" s="209"/>
      <c r="F845" s="209"/>
    </row>
    <row r="846" ht="15.75" customHeight="1">
      <c r="E846" s="209"/>
      <c r="F846" s="209"/>
    </row>
    <row r="847" ht="15.75" customHeight="1">
      <c r="E847" s="209"/>
      <c r="F847" s="209"/>
    </row>
    <row r="848" ht="15.75" customHeight="1">
      <c r="E848" s="209"/>
      <c r="F848" s="209"/>
    </row>
    <row r="849" ht="15.75" customHeight="1">
      <c r="E849" s="209"/>
      <c r="F849" s="209"/>
    </row>
    <row r="850" ht="15.75" customHeight="1">
      <c r="E850" s="209"/>
      <c r="F850" s="209"/>
    </row>
    <row r="851" ht="15.75" customHeight="1">
      <c r="E851" s="209"/>
      <c r="F851" s="209"/>
    </row>
    <row r="852" ht="15.75" customHeight="1">
      <c r="E852" s="209"/>
      <c r="F852" s="209"/>
    </row>
    <row r="853" ht="15.75" customHeight="1">
      <c r="E853" s="209"/>
      <c r="F853" s="209"/>
    </row>
    <row r="854" ht="15.75" customHeight="1">
      <c r="E854" s="209"/>
      <c r="F854" s="209"/>
    </row>
    <row r="855" ht="15.75" customHeight="1">
      <c r="E855" s="209"/>
      <c r="F855" s="209"/>
    </row>
    <row r="856" ht="15.75" customHeight="1">
      <c r="E856" s="209"/>
      <c r="F856" s="209"/>
    </row>
    <row r="857" ht="15.75" customHeight="1">
      <c r="E857" s="209"/>
      <c r="F857" s="209"/>
    </row>
    <row r="858" ht="15.75" customHeight="1">
      <c r="E858" s="209"/>
      <c r="F858" s="209"/>
    </row>
    <row r="859" ht="15.75" customHeight="1">
      <c r="E859" s="209"/>
      <c r="F859" s="209"/>
    </row>
    <row r="860" ht="15.75" customHeight="1">
      <c r="E860" s="209"/>
      <c r="F860" s="209"/>
    </row>
    <row r="861" ht="15.75" customHeight="1">
      <c r="E861" s="209"/>
      <c r="F861" s="209"/>
    </row>
    <row r="862" ht="15.75" customHeight="1">
      <c r="E862" s="209"/>
      <c r="F862" s="209"/>
    </row>
    <row r="863" ht="15.75" customHeight="1">
      <c r="E863" s="209"/>
      <c r="F863" s="209"/>
    </row>
    <row r="864" ht="15.75" customHeight="1">
      <c r="E864" s="209"/>
      <c r="F864" s="209"/>
    </row>
    <row r="865" ht="15.75" customHeight="1">
      <c r="E865" s="209"/>
      <c r="F865" s="209"/>
    </row>
    <row r="866" ht="15.75" customHeight="1">
      <c r="E866" s="209"/>
      <c r="F866" s="209"/>
    </row>
    <row r="867" ht="15.75" customHeight="1">
      <c r="E867" s="209"/>
      <c r="F867" s="209"/>
    </row>
    <row r="868" ht="15.75" customHeight="1">
      <c r="E868" s="209"/>
      <c r="F868" s="209"/>
    </row>
    <row r="869" ht="15.75" customHeight="1">
      <c r="E869" s="209"/>
      <c r="F869" s="209"/>
    </row>
    <row r="870" ht="15.75" customHeight="1">
      <c r="E870" s="209"/>
      <c r="F870" s="209"/>
    </row>
    <row r="871" ht="15.75" customHeight="1">
      <c r="E871" s="209"/>
      <c r="F871" s="209"/>
    </row>
    <row r="872" ht="15.75" customHeight="1">
      <c r="E872" s="209"/>
      <c r="F872" s="209"/>
    </row>
    <row r="873" ht="15.75" customHeight="1">
      <c r="E873" s="209"/>
      <c r="F873" s="209"/>
    </row>
    <row r="874" ht="15.75" customHeight="1">
      <c r="E874" s="209"/>
      <c r="F874" s="209"/>
    </row>
    <row r="875" ht="15.75" customHeight="1">
      <c r="E875" s="209"/>
      <c r="F875" s="209"/>
    </row>
    <row r="876" ht="15.75" customHeight="1">
      <c r="E876" s="209"/>
      <c r="F876" s="209"/>
    </row>
    <row r="877" ht="15.75" customHeight="1">
      <c r="E877" s="209"/>
      <c r="F877" s="209"/>
    </row>
    <row r="878" ht="15.75" customHeight="1">
      <c r="E878" s="209"/>
      <c r="F878" s="209"/>
    </row>
    <row r="879" ht="15.75" customHeight="1">
      <c r="E879" s="209"/>
      <c r="F879" s="209"/>
    </row>
    <row r="880" ht="15.75" customHeight="1">
      <c r="E880" s="209"/>
      <c r="F880" s="209"/>
    </row>
    <row r="881" ht="15.75" customHeight="1">
      <c r="E881" s="209"/>
      <c r="F881" s="209"/>
    </row>
    <row r="882" ht="15.75" customHeight="1">
      <c r="E882" s="209"/>
      <c r="F882" s="209"/>
    </row>
    <row r="883" ht="15.75" customHeight="1">
      <c r="E883" s="209"/>
      <c r="F883" s="209"/>
    </row>
    <row r="884" ht="15.75" customHeight="1">
      <c r="E884" s="209"/>
      <c r="F884" s="209"/>
    </row>
    <row r="885" ht="15.75" customHeight="1">
      <c r="E885" s="209"/>
      <c r="F885" s="209"/>
    </row>
    <row r="886" ht="15.75" customHeight="1">
      <c r="E886" s="209"/>
      <c r="F886" s="209"/>
    </row>
    <row r="887" ht="15.75" customHeight="1">
      <c r="E887" s="209"/>
      <c r="F887" s="209"/>
    </row>
    <row r="888" ht="15.75" customHeight="1">
      <c r="E888" s="209"/>
      <c r="F888" s="209"/>
    </row>
    <row r="889" ht="15.75" customHeight="1">
      <c r="E889" s="209"/>
      <c r="F889" s="209"/>
    </row>
    <row r="890" ht="15.75" customHeight="1">
      <c r="E890" s="209"/>
      <c r="F890" s="209"/>
    </row>
    <row r="891" ht="15.75" customHeight="1">
      <c r="E891" s="209"/>
      <c r="F891" s="209"/>
    </row>
    <row r="892" ht="15.75" customHeight="1">
      <c r="E892" s="209"/>
      <c r="F892" s="209"/>
    </row>
    <row r="893" ht="15.75" customHeight="1">
      <c r="E893" s="209"/>
      <c r="F893" s="209"/>
    </row>
    <row r="894" ht="15.75" customHeight="1">
      <c r="E894" s="209"/>
      <c r="F894" s="209"/>
    </row>
    <row r="895" ht="15.75" customHeight="1">
      <c r="E895" s="209"/>
      <c r="F895" s="209"/>
    </row>
    <row r="896" ht="15.75" customHeight="1">
      <c r="E896" s="209"/>
      <c r="F896" s="209"/>
    </row>
    <row r="897" ht="15.75" customHeight="1">
      <c r="E897" s="209"/>
      <c r="F897" s="209"/>
    </row>
    <row r="898" ht="15.75" customHeight="1">
      <c r="E898" s="209"/>
      <c r="F898" s="209"/>
    </row>
    <row r="899" ht="15.75" customHeight="1">
      <c r="E899" s="209"/>
      <c r="F899" s="209"/>
    </row>
    <row r="900" ht="15.75" customHeight="1">
      <c r="E900" s="209"/>
      <c r="F900" s="209"/>
    </row>
    <row r="901" ht="15.75" customHeight="1">
      <c r="E901" s="209"/>
      <c r="F901" s="209"/>
    </row>
    <row r="902" ht="15.75" customHeight="1">
      <c r="E902" s="209"/>
      <c r="F902" s="209"/>
    </row>
    <row r="903" ht="15.75" customHeight="1">
      <c r="E903" s="209"/>
      <c r="F903" s="209"/>
    </row>
    <row r="904" ht="15.75" customHeight="1">
      <c r="E904" s="209"/>
      <c r="F904" s="209"/>
    </row>
    <row r="905" ht="15.75" customHeight="1">
      <c r="E905" s="209"/>
      <c r="F905" s="209"/>
    </row>
    <row r="906" ht="15.75" customHeight="1">
      <c r="E906" s="209"/>
      <c r="F906" s="209"/>
    </row>
    <row r="907" ht="15.75" customHeight="1">
      <c r="E907" s="209"/>
      <c r="F907" s="209"/>
    </row>
    <row r="908" ht="15.75" customHeight="1">
      <c r="E908" s="209"/>
      <c r="F908" s="209"/>
    </row>
    <row r="909" ht="15.75" customHeight="1">
      <c r="E909" s="209"/>
      <c r="F909" s="209"/>
    </row>
    <row r="910" ht="15.75" customHeight="1">
      <c r="E910" s="209"/>
      <c r="F910" s="209"/>
    </row>
    <row r="911" ht="15.75" customHeight="1">
      <c r="E911" s="209"/>
      <c r="F911" s="209"/>
    </row>
    <row r="912" ht="15.75" customHeight="1">
      <c r="E912" s="209"/>
      <c r="F912" s="209"/>
    </row>
    <row r="913" ht="15.75" customHeight="1">
      <c r="E913" s="209"/>
      <c r="F913" s="209"/>
    </row>
    <row r="914" ht="15.75" customHeight="1">
      <c r="E914" s="209"/>
      <c r="F914" s="209"/>
    </row>
    <row r="915" ht="15.75" customHeight="1">
      <c r="E915" s="209"/>
      <c r="F915" s="209"/>
    </row>
    <row r="916" ht="15.75" customHeight="1">
      <c r="E916" s="209"/>
      <c r="F916" s="209"/>
    </row>
    <row r="917" ht="15.75" customHeight="1">
      <c r="E917" s="209"/>
      <c r="F917" s="209"/>
    </row>
    <row r="918" ht="15.75" customHeight="1">
      <c r="E918" s="209"/>
      <c r="F918" s="209"/>
    </row>
    <row r="919" ht="15.75" customHeight="1">
      <c r="E919" s="209"/>
      <c r="F919" s="209"/>
    </row>
    <row r="920" ht="15.75" customHeight="1">
      <c r="E920" s="209"/>
      <c r="F920" s="209"/>
    </row>
    <row r="921" ht="15.75" customHeight="1">
      <c r="E921" s="209"/>
      <c r="F921" s="209"/>
    </row>
    <row r="922" ht="15.75" customHeight="1">
      <c r="E922" s="209"/>
      <c r="F922" s="209"/>
    </row>
    <row r="923" ht="15.75" customHeight="1">
      <c r="E923" s="209"/>
      <c r="F923" s="209"/>
    </row>
    <row r="924" ht="15.75" customHeight="1">
      <c r="E924" s="209"/>
      <c r="F924" s="209"/>
    </row>
    <row r="925" ht="15.75" customHeight="1">
      <c r="E925" s="209"/>
      <c r="F925" s="209"/>
    </row>
    <row r="926" ht="15.75" customHeight="1">
      <c r="E926" s="209"/>
      <c r="F926" s="209"/>
    </row>
    <row r="927" ht="15.75" customHeight="1">
      <c r="E927" s="209"/>
      <c r="F927" s="209"/>
    </row>
    <row r="928" ht="15.75" customHeight="1">
      <c r="E928" s="209"/>
      <c r="F928" s="209"/>
    </row>
    <row r="929" ht="15.75" customHeight="1">
      <c r="E929" s="209"/>
      <c r="F929" s="209"/>
    </row>
    <row r="930" ht="15.75" customHeight="1">
      <c r="E930" s="209"/>
      <c r="F930" s="209"/>
    </row>
    <row r="931" ht="15.75" customHeight="1">
      <c r="E931" s="209"/>
      <c r="F931" s="209"/>
    </row>
    <row r="932" ht="15.75" customHeight="1">
      <c r="E932" s="209"/>
      <c r="F932" s="209"/>
    </row>
    <row r="933" ht="15.75" customHeight="1">
      <c r="E933" s="209"/>
      <c r="F933" s="209"/>
    </row>
    <row r="934" ht="15.75" customHeight="1">
      <c r="E934" s="209"/>
      <c r="F934" s="209"/>
    </row>
    <row r="935" ht="15.75" customHeight="1">
      <c r="E935" s="209"/>
      <c r="F935" s="209"/>
    </row>
    <row r="936" ht="15.75" customHeight="1">
      <c r="E936" s="209"/>
      <c r="F936" s="209"/>
    </row>
    <row r="937" ht="15.75" customHeight="1">
      <c r="E937" s="209"/>
      <c r="F937" s="209"/>
    </row>
    <row r="938" ht="15.75" customHeight="1">
      <c r="E938" s="209"/>
      <c r="F938" s="209"/>
    </row>
    <row r="939" ht="15.75" customHeight="1">
      <c r="E939" s="209"/>
      <c r="F939" s="209"/>
    </row>
    <row r="940" ht="15.75" customHeight="1">
      <c r="E940" s="209"/>
      <c r="F940" s="209"/>
    </row>
    <row r="941" ht="15.75" customHeight="1">
      <c r="E941" s="209"/>
      <c r="F941" s="209"/>
    </row>
    <row r="942" ht="15.75" customHeight="1">
      <c r="E942" s="209"/>
      <c r="F942" s="209"/>
    </row>
    <row r="943" ht="15.75" customHeight="1">
      <c r="E943" s="209"/>
      <c r="F943" s="209"/>
    </row>
    <row r="944" ht="15.75" customHeight="1">
      <c r="E944" s="209"/>
      <c r="F944" s="209"/>
    </row>
    <row r="945" ht="15.75" customHeight="1">
      <c r="E945" s="209"/>
      <c r="F945" s="209"/>
    </row>
    <row r="946" ht="15.75" customHeight="1">
      <c r="E946" s="209"/>
      <c r="F946" s="209"/>
    </row>
    <row r="947" ht="15.75" customHeight="1">
      <c r="E947" s="209"/>
      <c r="F947" s="209"/>
    </row>
    <row r="948" ht="15.75" customHeight="1">
      <c r="E948" s="209"/>
      <c r="F948" s="209"/>
    </row>
    <row r="949" ht="15.75" customHeight="1">
      <c r="E949" s="209"/>
      <c r="F949" s="209"/>
    </row>
    <row r="950" ht="15.75" customHeight="1">
      <c r="E950" s="209"/>
      <c r="F950" s="209"/>
    </row>
    <row r="951" ht="15.75" customHeight="1">
      <c r="E951" s="209"/>
      <c r="F951" s="209"/>
    </row>
    <row r="952" ht="15.75" customHeight="1">
      <c r="E952" s="209"/>
      <c r="F952" s="209"/>
    </row>
    <row r="953" ht="15.75" customHeight="1">
      <c r="E953" s="209"/>
      <c r="F953" s="209"/>
    </row>
    <row r="954" ht="15.75" customHeight="1">
      <c r="E954" s="209"/>
      <c r="F954" s="209"/>
    </row>
    <row r="955" ht="15.75" customHeight="1">
      <c r="E955" s="209"/>
      <c r="F955" s="209"/>
    </row>
    <row r="956" ht="15.75" customHeight="1">
      <c r="E956" s="209"/>
      <c r="F956" s="209"/>
    </row>
    <row r="957" ht="15.75" customHeight="1">
      <c r="E957" s="209"/>
      <c r="F957" s="209"/>
    </row>
    <row r="958" ht="15.75" customHeight="1">
      <c r="E958" s="209"/>
      <c r="F958" s="209"/>
    </row>
    <row r="959" ht="15.75" customHeight="1">
      <c r="E959" s="209"/>
      <c r="F959" s="209"/>
    </row>
    <row r="960" ht="15.75" customHeight="1">
      <c r="E960" s="209"/>
      <c r="F960" s="209"/>
    </row>
    <row r="961" ht="15.75" customHeight="1">
      <c r="E961" s="209"/>
      <c r="F961" s="209"/>
    </row>
    <row r="962" ht="15.75" customHeight="1">
      <c r="E962" s="209"/>
      <c r="F962" s="209"/>
    </row>
    <row r="963" ht="15.75" customHeight="1">
      <c r="E963" s="209"/>
      <c r="F963" s="209"/>
    </row>
    <row r="964" ht="15.75" customHeight="1">
      <c r="E964" s="209"/>
      <c r="F964" s="209"/>
    </row>
    <row r="965" ht="15.75" customHeight="1">
      <c r="E965" s="209"/>
      <c r="F965" s="209"/>
    </row>
    <row r="966" ht="15.75" customHeight="1">
      <c r="E966" s="209"/>
      <c r="F966" s="209"/>
    </row>
    <row r="967" ht="15.75" customHeight="1">
      <c r="E967" s="209"/>
      <c r="F967" s="209"/>
    </row>
    <row r="968" ht="15.75" customHeight="1">
      <c r="E968" s="209"/>
      <c r="F968" s="209"/>
    </row>
    <row r="969" ht="15.75" customHeight="1">
      <c r="E969" s="209"/>
      <c r="F969" s="209"/>
    </row>
    <row r="970" ht="15.75" customHeight="1">
      <c r="E970" s="209"/>
      <c r="F970" s="209"/>
    </row>
    <row r="971" ht="15.75" customHeight="1">
      <c r="E971" s="209"/>
      <c r="F971" s="209"/>
    </row>
    <row r="972" ht="15.75" customHeight="1">
      <c r="E972" s="209"/>
      <c r="F972" s="209"/>
    </row>
    <row r="973" ht="15.75" customHeight="1">
      <c r="E973" s="209"/>
      <c r="F973" s="209"/>
    </row>
    <row r="974" ht="15.75" customHeight="1">
      <c r="E974" s="209"/>
      <c r="F974" s="209"/>
    </row>
    <row r="975" ht="15.75" customHeight="1">
      <c r="E975" s="209"/>
      <c r="F975" s="209"/>
    </row>
    <row r="976" ht="15.75" customHeight="1">
      <c r="E976" s="209"/>
      <c r="F976" s="209"/>
    </row>
    <row r="977" ht="15.75" customHeight="1">
      <c r="E977" s="209"/>
      <c r="F977" s="209"/>
    </row>
    <row r="978" ht="15.75" customHeight="1">
      <c r="E978" s="209"/>
      <c r="F978" s="209"/>
    </row>
    <row r="979" ht="15.75" customHeight="1">
      <c r="E979" s="209"/>
      <c r="F979" s="209"/>
    </row>
    <row r="980" ht="15.75" customHeight="1">
      <c r="E980" s="209"/>
      <c r="F980" s="209"/>
    </row>
    <row r="981" ht="15.75" customHeight="1">
      <c r="E981" s="209"/>
      <c r="F981" s="209"/>
    </row>
    <row r="982" ht="15.75" customHeight="1">
      <c r="E982" s="209"/>
      <c r="F982" s="209"/>
    </row>
    <row r="983" ht="15.75" customHeight="1">
      <c r="E983" s="209"/>
      <c r="F983" s="209"/>
    </row>
    <row r="984" ht="15.75" customHeight="1">
      <c r="E984" s="209"/>
      <c r="F984" s="209"/>
    </row>
    <row r="985" ht="15.75" customHeight="1">
      <c r="E985" s="209"/>
      <c r="F985" s="209"/>
    </row>
    <row r="986" ht="15.75" customHeight="1">
      <c r="E986" s="209"/>
      <c r="F986" s="209"/>
    </row>
    <row r="987" ht="15.75" customHeight="1">
      <c r="E987" s="209"/>
      <c r="F987" s="209"/>
    </row>
    <row r="988" ht="15.75" customHeight="1">
      <c r="E988" s="209"/>
      <c r="F988" s="209"/>
    </row>
    <row r="989" ht="15.75" customHeight="1">
      <c r="E989" s="209"/>
      <c r="F989" s="209"/>
    </row>
    <row r="990" ht="15.75" customHeight="1">
      <c r="E990" s="209"/>
      <c r="F990" s="209"/>
    </row>
    <row r="991" ht="15.75" customHeight="1">
      <c r="E991" s="209"/>
      <c r="F991" s="209"/>
    </row>
    <row r="992" ht="15.75" customHeight="1">
      <c r="E992" s="209"/>
      <c r="F992" s="209"/>
    </row>
    <row r="993" ht="15.75" customHeight="1">
      <c r="E993" s="209"/>
      <c r="F993" s="209"/>
    </row>
  </sheetData>
  <mergeCells count="20">
    <mergeCell ref="A1:F1"/>
    <mergeCell ref="E2:F2"/>
    <mergeCell ref="A3:F3"/>
    <mergeCell ref="A38:F38"/>
    <mergeCell ref="A67:F67"/>
    <mergeCell ref="A102:F102"/>
    <mergeCell ref="A115:F115"/>
    <mergeCell ref="A217:F217"/>
    <mergeCell ref="A233:F233"/>
    <mergeCell ref="A237:F237"/>
    <mergeCell ref="A246:F246"/>
    <mergeCell ref="A254:F254"/>
    <mergeCell ref="A263:F263"/>
    <mergeCell ref="A126:F126"/>
    <mergeCell ref="A131:F131"/>
    <mergeCell ref="A137:F137"/>
    <mergeCell ref="A168:F168"/>
    <mergeCell ref="A194:F194"/>
    <mergeCell ref="I198:L207"/>
    <mergeCell ref="A210:F210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54.29"/>
    <col customWidth="1" min="3" max="3" width="9.71"/>
    <col customWidth="1" min="4" max="4" width="14.71"/>
    <col customWidth="1" min="5" max="23" width="8.71"/>
  </cols>
  <sheetData>
    <row r="1">
      <c r="A1" s="106" t="s">
        <v>1261</v>
      </c>
      <c r="B1" s="299" t="s">
        <v>1262</v>
      </c>
      <c r="C1" s="299"/>
      <c r="D1" s="300" t="s">
        <v>1263</v>
      </c>
    </row>
    <row r="2" ht="12.75" customHeight="1">
      <c r="A2" s="301"/>
      <c r="B2" s="302" t="s">
        <v>1264</v>
      </c>
      <c r="C2" s="303"/>
      <c r="D2" s="30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2.75" customHeight="1">
      <c r="A3" s="304">
        <v>1.0</v>
      </c>
      <c r="B3" s="19" t="s">
        <v>1265</v>
      </c>
      <c r="C3" s="293" t="s">
        <v>237</v>
      </c>
      <c r="D3" s="14">
        <v>1900.0</v>
      </c>
    </row>
    <row r="4" ht="12.75" customHeight="1">
      <c r="A4" s="304">
        <v>2.0</v>
      </c>
      <c r="B4" s="19" t="s">
        <v>1266</v>
      </c>
      <c r="C4" s="293" t="s">
        <v>237</v>
      </c>
      <c r="D4" s="14">
        <v>2400.0</v>
      </c>
    </row>
    <row r="5" ht="12.75" customHeight="1">
      <c r="A5" s="304">
        <v>3.0</v>
      </c>
      <c r="B5" s="19" t="s">
        <v>1267</v>
      </c>
      <c r="C5" s="293" t="s">
        <v>237</v>
      </c>
      <c r="D5" s="14">
        <v>2900.0</v>
      </c>
    </row>
    <row r="6" ht="12.75" customHeight="1">
      <c r="A6" s="304">
        <v>4.0</v>
      </c>
      <c r="B6" s="19" t="s">
        <v>1268</v>
      </c>
      <c r="C6" s="293" t="s">
        <v>237</v>
      </c>
      <c r="D6" s="14">
        <v>3300.0</v>
      </c>
    </row>
    <row r="7" ht="12.75" customHeight="1">
      <c r="A7" s="304">
        <v>5.0</v>
      </c>
      <c r="B7" s="19" t="s">
        <v>1269</v>
      </c>
      <c r="C7" s="293" t="s">
        <v>237</v>
      </c>
      <c r="D7" s="14">
        <v>300.0</v>
      </c>
    </row>
    <row r="8" ht="12.75" customHeight="1">
      <c r="A8" s="304" t="s">
        <v>1261</v>
      </c>
      <c r="B8" s="305" t="s">
        <v>1270</v>
      </c>
      <c r="C8" s="293" t="s">
        <v>1261</v>
      </c>
      <c r="D8" s="14"/>
    </row>
    <row r="9" ht="12.75" customHeight="1">
      <c r="A9" s="304">
        <v>6.0</v>
      </c>
      <c r="B9" s="19" t="s">
        <v>1271</v>
      </c>
      <c r="C9" s="293" t="s">
        <v>237</v>
      </c>
      <c r="D9" s="14" t="s">
        <v>1272</v>
      </c>
    </row>
    <row r="10" ht="12.75" customHeight="1">
      <c r="A10" s="304">
        <v>7.0</v>
      </c>
      <c r="B10" s="19" t="s">
        <v>1273</v>
      </c>
      <c r="C10" s="293" t="s">
        <v>237</v>
      </c>
      <c r="D10" s="14" t="s">
        <v>1274</v>
      </c>
    </row>
    <row r="11" ht="12.75" customHeight="1">
      <c r="A11" s="304">
        <v>8.0</v>
      </c>
      <c r="B11" s="19" t="s">
        <v>1275</v>
      </c>
      <c r="C11" s="293" t="s">
        <v>237</v>
      </c>
      <c r="D11" s="14" t="s">
        <v>1276</v>
      </c>
    </row>
    <row r="12" ht="12.75" customHeight="1">
      <c r="A12" s="304" t="s">
        <v>1261</v>
      </c>
      <c r="B12" s="305" t="s">
        <v>1277</v>
      </c>
      <c r="C12" s="293" t="s">
        <v>1261</v>
      </c>
      <c r="D12" s="14"/>
    </row>
    <row r="13" ht="12.75" customHeight="1">
      <c r="A13" s="304">
        <v>9.0</v>
      </c>
      <c r="B13" s="19" t="s">
        <v>1278</v>
      </c>
      <c r="C13" s="293" t="s">
        <v>237</v>
      </c>
      <c r="D13" s="67">
        <v>2300.0</v>
      </c>
    </row>
    <row r="14" ht="12.75" customHeight="1">
      <c r="A14" s="304">
        <v>10.0</v>
      </c>
      <c r="B14" s="19" t="s">
        <v>1279</v>
      </c>
      <c r="C14" s="293" t="s">
        <v>237</v>
      </c>
      <c r="D14" s="67">
        <v>2800.0</v>
      </c>
    </row>
    <row r="15" ht="12.75" customHeight="1">
      <c r="A15" s="304">
        <v>11.0</v>
      </c>
      <c r="B15" s="19" t="s">
        <v>1280</v>
      </c>
      <c r="C15" s="293" t="s">
        <v>237</v>
      </c>
      <c r="D15" s="67">
        <v>3300.0</v>
      </c>
    </row>
    <row r="16" ht="12.75" customHeight="1">
      <c r="A16" s="304">
        <v>12.0</v>
      </c>
      <c r="B16" s="19" t="s">
        <v>1281</v>
      </c>
      <c r="C16" s="293" t="s">
        <v>237</v>
      </c>
      <c r="D16" s="14">
        <v>3800.0</v>
      </c>
    </row>
    <row r="17" ht="12.75" customHeight="1">
      <c r="A17" s="304">
        <v>13.0</v>
      </c>
      <c r="B17" s="19" t="s">
        <v>1269</v>
      </c>
      <c r="C17" s="293" t="s">
        <v>237</v>
      </c>
      <c r="D17" s="14">
        <v>500.0</v>
      </c>
    </row>
    <row r="18" ht="12.75" customHeight="1">
      <c r="A18" s="304">
        <v>14.0</v>
      </c>
      <c r="B18" s="19" t="s">
        <v>1282</v>
      </c>
      <c r="C18" s="293" t="s">
        <v>237</v>
      </c>
      <c r="D18" s="14">
        <v>900.0</v>
      </c>
    </row>
    <row r="19" ht="12.75" customHeight="1">
      <c r="A19" s="304">
        <v>15.0</v>
      </c>
      <c r="B19" s="19" t="s">
        <v>1283</v>
      </c>
      <c r="C19" s="293" t="s">
        <v>237</v>
      </c>
      <c r="D19" s="14">
        <v>400.0</v>
      </c>
    </row>
    <row r="20" ht="12.75" customHeight="1">
      <c r="A20" s="304">
        <v>16.0</v>
      </c>
      <c r="B20" s="19" t="s">
        <v>1284</v>
      </c>
      <c r="C20" s="293" t="s">
        <v>237</v>
      </c>
      <c r="D20" s="14">
        <v>600.0</v>
      </c>
    </row>
    <row r="21" ht="12.75" customHeight="1">
      <c r="A21" s="304">
        <v>17.0</v>
      </c>
      <c r="B21" s="19" t="s">
        <v>1285</v>
      </c>
      <c r="C21" s="293" t="s">
        <v>237</v>
      </c>
      <c r="D21" s="14">
        <v>300.0</v>
      </c>
    </row>
    <row r="22" ht="12.75" customHeight="1">
      <c r="A22" s="304">
        <v>18.0</v>
      </c>
      <c r="B22" s="19" t="s">
        <v>1286</v>
      </c>
      <c r="C22" s="293" t="s">
        <v>237</v>
      </c>
      <c r="D22" s="14">
        <v>200.0</v>
      </c>
    </row>
    <row r="23" ht="12.75" customHeight="1">
      <c r="A23" s="304"/>
      <c r="B23" s="305" t="s">
        <v>1287</v>
      </c>
      <c r="C23" s="293"/>
      <c r="D23" s="14"/>
    </row>
    <row r="24" ht="12.75" customHeight="1">
      <c r="A24" s="304">
        <v>19.0</v>
      </c>
      <c r="B24" s="19" t="s">
        <v>1282</v>
      </c>
      <c r="C24" s="293" t="s">
        <v>237</v>
      </c>
      <c r="D24" s="14">
        <v>1000.0</v>
      </c>
    </row>
    <row r="25" ht="12.75" customHeight="1">
      <c r="A25" s="304">
        <v>20.0</v>
      </c>
      <c r="B25" s="19" t="s">
        <v>1283</v>
      </c>
      <c r="C25" s="293" t="s">
        <v>237</v>
      </c>
      <c r="D25" s="14">
        <v>250.0</v>
      </c>
    </row>
    <row r="26" ht="12.75" customHeight="1">
      <c r="A26" s="304">
        <v>21.0</v>
      </c>
      <c r="B26" s="19" t="s">
        <v>1284</v>
      </c>
      <c r="C26" s="293" t="s">
        <v>237</v>
      </c>
      <c r="D26" s="14">
        <v>300.0</v>
      </c>
    </row>
    <row r="27" ht="12.75" customHeight="1">
      <c r="A27" s="304">
        <v>22.0</v>
      </c>
      <c r="B27" s="19" t="s">
        <v>1285</v>
      </c>
      <c r="C27" s="293" t="s">
        <v>237</v>
      </c>
      <c r="D27" s="14">
        <v>300.0</v>
      </c>
    </row>
    <row r="28" ht="12.75" customHeight="1">
      <c r="A28" s="304">
        <v>23.0</v>
      </c>
      <c r="B28" s="19" t="s">
        <v>1288</v>
      </c>
      <c r="C28" s="293" t="s">
        <v>237</v>
      </c>
      <c r="D28" s="14">
        <v>150.0</v>
      </c>
    </row>
    <row r="29" ht="12.75" customHeight="1">
      <c r="A29" s="304">
        <v>24.0</v>
      </c>
      <c r="B29" s="19" t="s">
        <v>1289</v>
      </c>
      <c r="C29" s="293" t="s">
        <v>237</v>
      </c>
      <c r="D29" s="14">
        <v>150.0</v>
      </c>
    </row>
    <row r="30" ht="12.75" customHeight="1">
      <c r="A30" s="304" t="s">
        <v>1261</v>
      </c>
      <c r="B30" s="305" t="s">
        <v>1290</v>
      </c>
      <c r="C30" s="293"/>
      <c r="D30" s="14"/>
    </row>
    <row r="31" ht="12.75" customHeight="1">
      <c r="A31" s="304">
        <v>25.0</v>
      </c>
      <c r="B31" s="19" t="s">
        <v>1291</v>
      </c>
      <c r="C31" s="293" t="s">
        <v>237</v>
      </c>
      <c r="D31" s="14">
        <v>1300.0</v>
      </c>
    </row>
    <row r="32" ht="12.75" customHeight="1">
      <c r="A32" s="304">
        <v>26.0</v>
      </c>
      <c r="B32" s="19" t="s">
        <v>1292</v>
      </c>
      <c r="C32" s="293" t="s">
        <v>237</v>
      </c>
      <c r="D32" s="14">
        <v>1500.0</v>
      </c>
    </row>
    <row r="33" ht="12.75" customHeight="1">
      <c r="A33" s="304">
        <v>27.0</v>
      </c>
      <c r="B33" s="19" t="s">
        <v>1293</v>
      </c>
      <c r="C33" s="293" t="s">
        <v>237</v>
      </c>
      <c r="D33" s="23">
        <v>1900.0</v>
      </c>
    </row>
    <row r="34" ht="12.75" customHeight="1">
      <c r="A34" s="304">
        <v>28.0</v>
      </c>
      <c r="B34" s="19" t="s">
        <v>1294</v>
      </c>
      <c r="C34" s="293" t="s">
        <v>237</v>
      </c>
      <c r="D34" s="17">
        <v>2100.0</v>
      </c>
    </row>
    <row r="35" ht="12.75" customHeight="1">
      <c r="A35" s="304">
        <v>29.0</v>
      </c>
      <c r="B35" s="19" t="s">
        <v>1295</v>
      </c>
      <c r="C35" s="293" t="s">
        <v>237</v>
      </c>
      <c r="D35" s="23">
        <v>2200.0</v>
      </c>
    </row>
    <row r="36" ht="12.75" customHeight="1">
      <c r="A36" s="304">
        <v>30.0</v>
      </c>
      <c r="B36" s="19" t="s">
        <v>1296</v>
      </c>
      <c r="C36" s="293" t="s">
        <v>237</v>
      </c>
      <c r="D36" s="23">
        <v>3400.0</v>
      </c>
    </row>
    <row r="37" ht="12.75" customHeight="1">
      <c r="A37" s="304">
        <v>31.0</v>
      </c>
      <c r="B37" s="19" t="s">
        <v>1297</v>
      </c>
      <c r="C37" s="293" t="s">
        <v>237</v>
      </c>
      <c r="D37" s="23">
        <v>2500.0</v>
      </c>
    </row>
    <row r="38" ht="12.75" customHeight="1">
      <c r="A38" s="304">
        <v>32.0</v>
      </c>
      <c r="B38" s="19" t="s">
        <v>1298</v>
      </c>
      <c r="C38" s="293" t="s">
        <v>237</v>
      </c>
      <c r="D38" s="23">
        <v>3700.0</v>
      </c>
    </row>
    <row r="39" ht="12.75" customHeight="1">
      <c r="A39" s="304"/>
      <c r="B39" s="305" t="s">
        <v>1299</v>
      </c>
      <c r="C39" s="293"/>
      <c r="D39" s="23"/>
    </row>
    <row r="40" ht="12.75" customHeight="1">
      <c r="A40" s="304">
        <v>33.0</v>
      </c>
      <c r="B40" s="19" t="s">
        <v>1300</v>
      </c>
      <c r="C40" s="293" t="s">
        <v>237</v>
      </c>
      <c r="D40" s="23">
        <v>250.0</v>
      </c>
    </row>
    <row r="41" ht="12.75" customHeight="1">
      <c r="A41" s="304">
        <v>34.0</v>
      </c>
      <c r="B41" s="19" t="s">
        <v>1301</v>
      </c>
      <c r="C41" s="293" t="s">
        <v>237</v>
      </c>
      <c r="D41" s="23">
        <v>150.0</v>
      </c>
    </row>
    <row r="42" ht="12.75" customHeight="1">
      <c r="A42" s="304">
        <v>35.0</v>
      </c>
      <c r="B42" s="19" t="s">
        <v>1302</v>
      </c>
      <c r="C42" s="293" t="s">
        <v>237</v>
      </c>
      <c r="D42" s="14">
        <v>200.0</v>
      </c>
    </row>
    <row r="43" ht="12.75" customHeight="1">
      <c r="A43" s="304">
        <v>36.0</v>
      </c>
      <c r="B43" s="19" t="s">
        <v>1303</v>
      </c>
      <c r="C43" s="293" t="s">
        <v>237</v>
      </c>
      <c r="D43" s="14">
        <v>100.0</v>
      </c>
    </row>
    <row r="44" ht="12.75" customHeight="1">
      <c r="A44" s="304"/>
      <c r="B44" s="19"/>
      <c r="C44" s="293"/>
      <c r="D44" s="14"/>
    </row>
    <row r="45" ht="12.75" customHeight="1">
      <c r="A45" s="304"/>
      <c r="B45" s="48"/>
      <c r="C45" s="293"/>
      <c r="D45" s="17"/>
    </row>
    <row r="46" ht="12.75" customHeight="1">
      <c r="A46" s="304"/>
      <c r="B46" s="48"/>
      <c r="C46" s="306"/>
      <c r="D46" s="17"/>
    </row>
    <row r="47" ht="12.75" customHeight="1">
      <c r="A47" s="304"/>
      <c r="B47" s="48"/>
      <c r="C47" s="306"/>
      <c r="D47" s="17"/>
    </row>
    <row r="48" ht="12.75" customHeight="1">
      <c r="A48" s="304"/>
      <c r="B48" s="48"/>
      <c r="C48" s="306"/>
      <c r="D48" s="17"/>
    </row>
    <row r="49" ht="12.75" customHeight="1">
      <c r="A49" s="304"/>
      <c r="B49" s="48"/>
      <c r="C49" s="306"/>
      <c r="D49" s="17"/>
    </row>
    <row r="50" ht="12.75" customHeight="1">
      <c r="A50" s="304"/>
      <c r="B50" s="48"/>
      <c r="C50" s="306"/>
      <c r="D50" s="17"/>
    </row>
    <row r="51" ht="12.75" customHeight="1">
      <c r="A51" s="304"/>
      <c r="B51" s="48"/>
      <c r="C51" s="306"/>
      <c r="D51" s="17"/>
    </row>
    <row r="52" ht="12.75" customHeight="1">
      <c r="A52" s="304"/>
      <c r="B52" s="48"/>
      <c r="C52" s="306"/>
      <c r="D52" s="17"/>
    </row>
    <row r="53" ht="12.75" customHeight="1">
      <c r="A53" s="304"/>
      <c r="B53" s="48"/>
      <c r="C53" s="306"/>
      <c r="D53" s="17"/>
    </row>
    <row r="54" ht="12.75" customHeight="1">
      <c r="A54" s="304"/>
      <c r="B54" s="307"/>
      <c r="C54" s="293"/>
      <c r="D54" s="14"/>
    </row>
    <row r="55" ht="12.75" customHeight="1">
      <c r="A55" s="304"/>
      <c r="B55" s="22"/>
      <c r="C55" s="293"/>
      <c r="D55" s="14"/>
    </row>
    <row r="56" ht="12.75" customHeight="1">
      <c r="A56" s="304"/>
      <c r="B56" s="19"/>
      <c r="C56" s="293"/>
      <c r="D56" s="14"/>
    </row>
    <row r="57" ht="12.75" customHeight="1">
      <c r="A57" s="304"/>
      <c r="B57" s="19"/>
      <c r="C57" s="293"/>
      <c r="D57" s="14"/>
    </row>
    <row r="58" ht="12.75" customHeight="1">
      <c r="A58" s="304"/>
      <c r="B58" s="19"/>
      <c r="C58" s="293"/>
      <c r="D58" s="14"/>
    </row>
    <row r="59" ht="12.75" customHeight="1">
      <c r="A59" s="304"/>
      <c r="B59" s="19"/>
      <c r="C59" s="293"/>
      <c r="D59" s="14"/>
    </row>
    <row r="60" ht="12.75" customHeight="1">
      <c r="A60" s="304"/>
      <c r="B60" s="19"/>
      <c r="C60" s="293"/>
      <c r="D60" s="14"/>
    </row>
    <row r="61" ht="12.75" customHeight="1">
      <c r="A61" s="304"/>
      <c r="B61" s="19"/>
      <c r="C61" s="293"/>
      <c r="D61" s="14"/>
    </row>
    <row r="62" ht="12.75" customHeight="1">
      <c r="A62" s="304"/>
      <c r="B62" s="22"/>
      <c r="C62" s="255"/>
      <c r="D62" s="23"/>
    </row>
    <row r="63" ht="12.75" customHeight="1">
      <c r="A63" s="304"/>
      <c r="B63" s="22"/>
      <c r="C63" s="255"/>
      <c r="D63" s="23"/>
    </row>
    <row r="64" ht="12.75" customHeight="1">
      <c r="A64" s="304"/>
      <c r="B64" s="22"/>
      <c r="C64" s="255"/>
      <c r="D64" s="23"/>
    </row>
    <row r="65" ht="12.75" customHeight="1">
      <c r="A65" s="304"/>
      <c r="B65" s="22"/>
      <c r="C65" s="255"/>
      <c r="D65" s="23"/>
    </row>
    <row r="66" ht="12.75" customHeight="1">
      <c r="A66" s="304"/>
      <c r="B66" s="307"/>
      <c r="C66" s="255"/>
      <c r="D66" s="23"/>
    </row>
    <row r="67" ht="12.75" customHeight="1">
      <c r="A67" s="304"/>
      <c r="B67" s="19"/>
      <c r="C67" s="293"/>
      <c r="D67" s="14"/>
    </row>
    <row r="68" ht="12.75" customHeight="1">
      <c r="A68" s="304"/>
      <c r="B68" s="19"/>
      <c r="C68" s="293"/>
      <c r="D68" s="14"/>
    </row>
    <row r="69" ht="12.75" customHeight="1">
      <c r="A69" s="304"/>
      <c r="B69" s="22"/>
      <c r="C69" s="255"/>
      <c r="D69" s="23"/>
    </row>
    <row r="70" ht="12.75" customHeight="1">
      <c r="A70" s="304"/>
      <c r="B70" s="19"/>
      <c r="C70" s="293"/>
      <c r="D70" s="14"/>
    </row>
    <row r="71" ht="12.75" customHeight="1">
      <c r="A71" s="304"/>
      <c r="B71" s="19"/>
      <c r="C71" s="293"/>
      <c r="D71" s="14"/>
    </row>
    <row r="72" ht="12.75" customHeight="1">
      <c r="A72" s="304"/>
      <c r="B72" s="19"/>
      <c r="C72" s="293"/>
      <c r="D72" s="14"/>
    </row>
    <row r="73" ht="12.75" customHeight="1">
      <c r="A73" s="304"/>
      <c r="B73" s="19"/>
      <c r="C73" s="293"/>
      <c r="D73" s="14"/>
    </row>
    <row r="74" ht="12.75" customHeight="1">
      <c r="A74" s="304"/>
      <c r="B74" s="19"/>
      <c r="C74" s="293"/>
      <c r="D74" s="14"/>
    </row>
    <row r="75" ht="12.75" customHeight="1">
      <c r="A75" s="304"/>
      <c r="B75" s="19"/>
      <c r="C75" s="293"/>
      <c r="D75" s="14"/>
    </row>
    <row r="76" ht="12.75" customHeight="1">
      <c r="A76" s="304"/>
      <c r="B76" s="19"/>
      <c r="C76" s="293"/>
      <c r="D76" s="14"/>
    </row>
    <row r="77" ht="12.75" customHeight="1">
      <c r="A77" s="304"/>
      <c r="B77" s="19"/>
      <c r="C77" s="293"/>
      <c r="D77" s="23"/>
    </row>
    <row r="78" ht="12.75" customHeight="1">
      <c r="A78" s="304"/>
      <c r="B78" s="307"/>
      <c r="C78" s="293"/>
      <c r="D78" s="14"/>
    </row>
    <row r="79" ht="12.75" customHeight="1">
      <c r="A79" s="304"/>
      <c r="B79" s="19"/>
      <c r="C79" s="293"/>
      <c r="D79" s="14"/>
    </row>
    <row r="80" ht="12.75" customHeight="1">
      <c r="A80" s="304"/>
      <c r="B80" s="307"/>
      <c r="C80" s="293"/>
      <c r="D80" s="14"/>
    </row>
    <row r="81" ht="12.75" customHeight="1">
      <c r="A81" s="304"/>
      <c r="B81" s="19"/>
      <c r="C81" s="293"/>
      <c r="D81" s="14"/>
    </row>
    <row r="82" ht="12.75" customHeight="1">
      <c r="A82" s="304"/>
      <c r="B82" s="19"/>
      <c r="C82" s="293"/>
      <c r="D82" s="14"/>
    </row>
    <row r="83" ht="12.75" customHeight="1">
      <c r="A83" s="304"/>
      <c r="B83" s="13"/>
      <c r="C83" s="308"/>
      <c r="D83" s="67"/>
    </row>
    <row r="84" ht="12.75" customHeight="1">
      <c r="A84" s="304"/>
      <c r="B84" s="309"/>
      <c r="C84" s="293"/>
      <c r="D84" s="14"/>
    </row>
    <row r="85" ht="12.75" customHeight="1">
      <c r="A85" s="304"/>
      <c r="B85" s="19"/>
      <c r="C85" s="293"/>
      <c r="D85" s="14"/>
    </row>
    <row r="86" ht="12.75" customHeight="1">
      <c r="A86" s="304"/>
      <c r="B86" s="19"/>
      <c r="C86" s="293"/>
      <c r="D86" s="14"/>
    </row>
    <row r="87" ht="12.75" customHeight="1">
      <c r="A87" s="304"/>
      <c r="B87" s="19"/>
      <c r="C87" s="293"/>
      <c r="D87" s="14"/>
    </row>
    <row r="88" ht="12.75" customHeight="1">
      <c r="A88" s="304"/>
      <c r="B88" s="19"/>
      <c r="C88" s="293"/>
      <c r="D88" s="14"/>
    </row>
    <row r="89" ht="12.75" customHeight="1">
      <c r="A89" s="304"/>
      <c r="B89" s="19"/>
      <c r="C89" s="293"/>
      <c r="D89" s="14"/>
    </row>
    <row r="90" ht="12.75" customHeight="1">
      <c r="A90" s="304"/>
      <c r="B90" s="19"/>
      <c r="C90" s="293"/>
      <c r="D90" s="14"/>
    </row>
    <row r="91" ht="12.75" customHeight="1">
      <c r="A91" s="304"/>
      <c r="B91" s="19"/>
      <c r="C91" s="293"/>
      <c r="D91" s="14"/>
    </row>
    <row r="92" ht="12.75" customHeight="1">
      <c r="A92" s="304"/>
      <c r="B92" s="19"/>
      <c r="C92" s="293"/>
      <c r="D92" s="14"/>
    </row>
    <row r="93" ht="12.75" customHeight="1">
      <c r="A93" s="304"/>
      <c r="B93" s="19"/>
      <c r="C93" s="310"/>
      <c r="D93" s="311"/>
    </row>
    <row r="94" ht="12.75" customHeight="1">
      <c r="A94" s="304"/>
      <c r="B94" s="307"/>
      <c r="C94" s="310"/>
      <c r="D94" s="14"/>
    </row>
    <row r="95" ht="12.75" customHeight="1">
      <c r="A95" s="304"/>
      <c r="B95" s="48"/>
      <c r="C95" s="312"/>
      <c r="D95" s="17"/>
    </row>
    <row r="96" ht="12.75" customHeight="1">
      <c r="A96" s="304"/>
      <c r="B96" s="48"/>
      <c r="C96" s="312"/>
      <c r="D96" s="17"/>
    </row>
    <row r="97" ht="12.75" customHeight="1">
      <c r="A97" s="304"/>
      <c r="B97" s="48"/>
      <c r="C97" s="312"/>
      <c r="D97" s="17"/>
    </row>
    <row r="98" ht="12.75" customHeight="1">
      <c r="A98" s="304"/>
      <c r="B98" s="48"/>
      <c r="C98" s="312"/>
      <c r="D98" s="67"/>
    </row>
    <row r="99" ht="12.75" customHeight="1">
      <c r="A99" s="304"/>
      <c r="B99" s="19"/>
      <c r="C99" s="310"/>
      <c r="D99" s="14"/>
    </row>
    <row r="100" ht="12.75" customHeight="1">
      <c r="A100" s="304"/>
      <c r="B100" s="19"/>
      <c r="C100" s="310"/>
      <c r="D100" s="14"/>
    </row>
    <row r="101" ht="12.75" customHeight="1">
      <c r="A101" s="304"/>
      <c r="B101" s="19"/>
      <c r="C101" s="310"/>
      <c r="D101" s="14"/>
    </row>
    <row r="102" ht="12.75" customHeight="1">
      <c r="A102" s="304"/>
      <c r="B102" s="19"/>
      <c r="C102" s="310"/>
      <c r="D102" s="23"/>
    </row>
    <row r="103" ht="12.75" customHeight="1">
      <c r="A103" s="304"/>
      <c r="B103" s="307"/>
      <c r="C103" s="310"/>
      <c r="D103" s="14"/>
    </row>
    <row r="104" ht="12.75" customHeight="1">
      <c r="A104" s="304"/>
      <c r="B104" s="19"/>
      <c r="C104" s="310"/>
      <c r="D104" s="14"/>
    </row>
    <row r="105" ht="12.75" customHeight="1">
      <c r="A105" s="304"/>
      <c r="B105" s="19"/>
      <c r="C105" s="310"/>
      <c r="D105" s="14"/>
    </row>
    <row r="106" ht="12.75" customHeight="1">
      <c r="A106" s="304"/>
      <c r="B106" s="19"/>
      <c r="C106" s="310"/>
      <c r="D106" s="14"/>
    </row>
    <row r="107" ht="12.75" customHeight="1">
      <c r="A107" s="304"/>
      <c r="B107" s="19"/>
      <c r="C107" s="310"/>
      <c r="D107" s="14"/>
    </row>
    <row r="108" ht="12.75" customHeight="1">
      <c r="A108" s="304"/>
      <c r="B108" s="307"/>
      <c r="C108" s="310"/>
      <c r="D108" s="14"/>
    </row>
    <row r="109" ht="12.75" customHeight="1">
      <c r="A109" s="304"/>
      <c r="B109" s="19"/>
      <c r="C109" s="310"/>
      <c r="D109" s="14"/>
    </row>
    <row r="110" ht="12.75" customHeight="1">
      <c r="A110" s="304"/>
      <c r="B110" s="19"/>
      <c r="C110" s="310"/>
      <c r="D110" s="14"/>
    </row>
    <row r="111" ht="12.75" customHeight="1">
      <c r="A111" s="304"/>
      <c r="B111" s="19"/>
      <c r="C111" s="310"/>
      <c r="D111" s="14"/>
    </row>
    <row r="112" ht="12.75" customHeight="1">
      <c r="A112" s="304"/>
      <c r="B112" s="19"/>
      <c r="C112" s="310"/>
      <c r="D112" s="14"/>
    </row>
    <row r="113" ht="12.75" customHeight="1">
      <c r="A113" s="304"/>
      <c r="B113" s="19"/>
      <c r="C113" s="310"/>
      <c r="D113" s="14"/>
    </row>
    <row r="114" ht="12.75" customHeight="1">
      <c r="A114" s="304"/>
      <c r="B114" s="19"/>
      <c r="C114" s="310"/>
      <c r="D114" s="14"/>
    </row>
    <row r="115" ht="12.75" customHeight="1">
      <c r="A115" s="304"/>
      <c r="B115" s="19"/>
      <c r="C115" s="310"/>
      <c r="D115" s="14"/>
    </row>
    <row r="116" ht="12.75" customHeight="1">
      <c r="A116" s="304"/>
      <c r="B116" s="19"/>
      <c r="C116" s="310"/>
      <c r="D116" s="14"/>
    </row>
    <row r="117" ht="12.75" customHeight="1">
      <c r="A117" s="304"/>
      <c r="B117" s="19"/>
      <c r="C117" s="310"/>
      <c r="D117" s="14"/>
    </row>
    <row r="118" ht="12.75" customHeight="1">
      <c r="A118" s="304"/>
      <c r="B118" s="13"/>
      <c r="C118" s="312"/>
      <c r="D118" s="67"/>
    </row>
    <row r="119" ht="12.75" customHeight="1">
      <c r="A119" s="304"/>
      <c r="B119" s="13"/>
      <c r="C119" s="312"/>
      <c r="D119" s="67"/>
    </row>
    <row r="120" ht="12.75" customHeight="1">
      <c r="A120" s="304"/>
      <c r="B120" s="13"/>
      <c r="C120" s="312"/>
      <c r="D120" s="67"/>
    </row>
    <row r="121" ht="12.75" customHeight="1">
      <c r="A121" s="304"/>
      <c r="B121" s="19"/>
      <c r="C121" s="310"/>
      <c r="D121" s="14"/>
    </row>
    <row r="122" ht="12.75" customHeight="1">
      <c r="A122" s="304"/>
      <c r="B122" s="19"/>
      <c r="C122" s="310"/>
      <c r="D122" s="14"/>
    </row>
    <row r="123" ht="12.75" customHeight="1">
      <c r="A123" s="304"/>
      <c r="B123" s="19"/>
      <c r="C123" s="310"/>
      <c r="D123" s="14"/>
    </row>
    <row r="124" ht="12.75" customHeight="1">
      <c r="A124" s="304"/>
      <c r="B124" s="307"/>
      <c r="C124" s="310"/>
      <c r="D124" s="14"/>
    </row>
    <row r="125" ht="12.75" customHeight="1">
      <c r="A125" s="304"/>
      <c r="B125" s="13"/>
      <c r="C125" s="312"/>
      <c r="D125" s="67"/>
    </row>
    <row r="126" ht="12.75" customHeight="1">
      <c r="A126" s="304"/>
      <c r="B126" s="13"/>
      <c r="C126" s="312"/>
      <c r="D126" s="67"/>
    </row>
    <row r="127" ht="12.75" customHeight="1">
      <c r="A127" s="304"/>
      <c r="B127" s="13"/>
      <c r="C127" s="312"/>
      <c r="D127" s="67"/>
    </row>
    <row r="128" ht="12.75" customHeight="1">
      <c r="A128" s="304"/>
      <c r="B128" s="13"/>
      <c r="C128" s="312"/>
      <c r="D128" s="67"/>
    </row>
    <row r="129" ht="12.75" customHeight="1">
      <c r="A129" s="304"/>
      <c r="B129" s="13"/>
      <c r="C129" s="312"/>
      <c r="D129" s="67"/>
    </row>
    <row r="130" ht="12.75" customHeight="1">
      <c r="A130" s="304"/>
      <c r="B130" s="13"/>
      <c r="C130" s="312"/>
      <c r="D130" s="67"/>
    </row>
    <row r="131" ht="12.75" customHeight="1">
      <c r="A131" s="304"/>
      <c r="B131" s="313"/>
      <c r="C131" s="312"/>
      <c r="D131" s="17"/>
    </row>
    <row r="132" ht="12.75" customHeight="1">
      <c r="A132" s="304"/>
      <c r="B132" s="48"/>
      <c r="C132" s="312"/>
      <c r="D132" s="17"/>
    </row>
    <row r="133" ht="12.75" customHeight="1">
      <c r="A133" s="304"/>
      <c r="B133" s="48"/>
      <c r="C133" s="312"/>
      <c r="D133" s="17"/>
    </row>
    <row r="134" ht="12.75" customHeight="1">
      <c r="A134" s="304"/>
      <c r="B134" s="48"/>
      <c r="C134" s="312"/>
      <c r="D134" s="17"/>
    </row>
    <row r="135" ht="12.75" customHeight="1">
      <c r="A135" s="304"/>
      <c r="B135" s="48"/>
      <c r="C135" s="312"/>
      <c r="D135" s="17"/>
    </row>
    <row r="136" ht="12.75" customHeight="1">
      <c r="A136" s="304"/>
      <c r="B136" s="48"/>
      <c r="C136" s="312"/>
      <c r="D136" s="17"/>
    </row>
    <row r="137" ht="12.75" customHeight="1">
      <c r="A137" s="304"/>
      <c r="B137" s="22"/>
      <c r="C137" s="312"/>
      <c r="D137" s="314"/>
    </row>
    <row r="138" ht="12.75" customHeight="1">
      <c r="A138" s="304"/>
      <c r="B138" s="22"/>
      <c r="C138" s="312"/>
      <c r="D138" s="314"/>
    </row>
    <row r="139" ht="12.75" customHeight="1">
      <c r="A139" s="304"/>
      <c r="B139" s="313"/>
      <c r="C139" s="312"/>
      <c r="D139" s="314"/>
    </row>
    <row r="140" ht="12.75" customHeight="1">
      <c r="A140" s="304"/>
      <c r="B140" s="22"/>
      <c r="C140" s="312"/>
      <c r="D140" s="315"/>
    </row>
    <row r="141" ht="12.75" customHeight="1">
      <c r="A141" s="304"/>
      <c r="B141" s="22"/>
      <c r="C141" s="312"/>
      <c r="D141" s="315"/>
    </row>
    <row r="142" ht="12.75" customHeight="1">
      <c r="A142" s="304"/>
      <c r="B142" s="22"/>
      <c r="C142" s="312"/>
      <c r="D142" s="315"/>
    </row>
    <row r="143" ht="12.75" customHeight="1">
      <c r="A143" s="304"/>
      <c r="B143" s="22"/>
      <c r="C143" s="312"/>
      <c r="D143" s="314"/>
    </row>
    <row r="144" ht="12.75" customHeight="1">
      <c r="A144" s="13"/>
      <c r="B144" s="313"/>
      <c r="C144" s="13"/>
      <c r="D144" s="13"/>
    </row>
    <row r="145" ht="12.75" customHeight="1">
      <c r="A145" s="316"/>
      <c r="B145" s="13"/>
      <c r="C145" s="317"/>
      <c r="D145" s="101"/>
    </row>
    <row r="146" ht="12.75" customHeight="1">
      <c r="A146" s="316"/>
      <c r="B146" s="13"/>
      <c r="C146" s="317"/>
      <c r="D146" s="101"/>
    </row>
    <row r="147" ht="12.75" customHeight="1">
      <c r="A147" s="316"/>
      <c r="B147" s="13"/>
      <c r="C147" s="317"/>
      <c r="D147" s="101"/>
    </row>
    <row r="148" ht="12.75" customHeight="1">
      <c r="A148" s="316"/>
      <c r="B148" s="13"/>
      <c r="C148" s="317"/>
      <c r="D148" s="101"/>
    </row>
    <row r="149" ht="12.75" customHeight="1">
      <c r="A149" s="316"/>
      <c r="B149" s="13"/>
      <c r="C149" s="317"/>
      <c r="D149" s="101"/>
    </row>
    <row r="150" ht="12.75" customHeight="1">
      <c r="A150" s="316"/>
      <c r="B150" s="13"/>
      <c r="C150" s="317"/>
      <c r="D150" s="101"/>
    </row>
    <row r="151" ht="12.75" customHeight="1">
      <c r="A151" s="316"/>
      <c r="B151" s="13"/>
      <c r="C151" s="317"/>
      <c r="D151" s="101"/>
    </row>
    <row r="152" ht="12.75" customHeight="1">
      <c r="A152" s="316"/>
      <c r="B152" s="13"/>
      <c r="C152" s="317"/>
      <c r="D152" s="101"/>
    </row>
    <row r="153" ht="12.75" customHeight="1">
      <c r="A153" s="316"/>
      <c r="B153" s="13"/>
      <c r="C153" s="317"/>
      <c r="D153" s="101"/>
    </row>
    <row r="154" ht="12.75" customHeight="1">
      <c r="A154" s="316"/>
      <c r="B154" s="13"/>
      <c r="C154" s="317"/>
      <c r="D154" s="101"/>
    </row>
    <row r="155" ht="12.75" customHeight="1">
      <c r="A155" s="318"/>
      <c r="B155" s="319"/>
      <c r="C155" s="320"/>
      <c r="D155" s="321"/>
    </row>
    <row r="156" ht="12.75" customHeight="1">
      <c r="A156" s="316"/>
      <c r="B156" s="19"/>
      <c r="C156" s="310"/>
      <c r="D156" s="43"/>
    </row>
    <row r="157" ht="12.75" customHeight="1">
      <c r="A157" s="316"/>
      <c r="B157" s="19"/>
      <c r="C157" s="310"/>
      <c r="D157" s="43"/>
    </row>
    <row r="158" ht="12.75" customHeight="1">
      <c r="A158" s="316"/>
      <c r="B158" s="19"/>
      <c r="C158" s="310"/>
      <c r="D158" s="43"/>
    </row>
    <row r="159" ht="12.75" customHeight="1">
      <c r="A159" s="316"/>
      <c r="B159" s="13"/>
      <c r="C159" s="101"/>
      <c r="D159" s="101"/>
    </row>
    <row r="160" ht="12.75" customHeight="1">
      <c r="A160" s="316"/>
      <c r="B160" s="13"/>
      <c r="C160" s="101"/>
      <c r="D160" s="101"/>
    </row>
    <row r="161" ht="12.75" customHeight="1">
      <c r="A161" s="316"/>
      <c r="B161" s="13"/>
      <c r="C161" s="101"/>
      <c r="D161" s="101"/>
    </row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60.57"/>
    <col customWidth="1" min="3" max="3" width="9.71"/>
    <col customWidth="1" min="4" max="4" width="17.57"/>
    <col customWidth="1" min="5" max="5" width="8.71"/>
  </cols>
  <sheetData>
    <row r="1" ht="12.75" customHeight="1">
      <c r="A1" s="322" t="s">
        <v>1304</v>
      </c>
      <c r="B1" s="323" t="s">
        <v>1</v>
      </c>
      <c r="C1" s="322" t="s">
        <v>2</v>
      </c>
      <c r="D1" s="323" t="s">
        <v>1305</v>
      </c>
    </row>
    <row r="2" ht="18.75" customHeight="1">
      <c r="A2" s="324" t="s">
        <v>1306</v>
      </c>
      <c r="B2" s="10"/>
      <c r="C2" s="10"/>
      <c r="D2" s="11"/>
    </row>
    <row r="3" ht="18.0" customHeight="1">
      <c r="A3" s="325" t="s">
        <v>1307</v>
      </c>
      <c r="B3" s="10"/>
      <c r="C3" s="10"/>
      <c r="D3" s="10"/>
    </row>
    <row r="4" ht="12.75" customHeight="1">
      <c r="A4" s="12">
        <v>1.0</v>
      </c>
      <c r="B4" s="19" t="s">
        <v>1308</v>
      </c>
      <c r="C4" s="310" t="s">
        <v>8</v>
      </c>
      <c r="D4" s="14" t="s">
        <v>1309</v>
      </c>
    </row>
    <row r="5" ht="12.75" customHeight="1">
      <c r="A5" s="12">
        <v>2.0</v>
      </c>
      <c r="B5" s="19" t="s">
        <v>1310</v>
      </c>
      <c r="C5" s="310" t="s">
        <v>123</v>
      </c>
      <c r="D5" s="14">
        <v>50.0</v>
      </c>
    </row>
    <row r="6" ht="12.75" customHeight="1">
      <c r="A6" s="12">
        <v>3.0</v>
      </c>
      <c r="B6" s="19" t="s">
        <v>1311</v>
      </c>
      <c r="C6" s="310" t="s">
        <v>123</v>
      </c>
      <c r="D6" s="14" t="s">
        <v>1312</v>
      </c>
    </row>
    <row r="7" ht="12.75" customHeight="1">
      <c r="A7" s="12">
        <v>4.0</v>
      </c>
      <c r="B7" s="19" t="s">
        <v>1313</v>
      </c>
      <c r="C7" s="310" t="s">
        <v>1314</v>
      </c>
      <c r="D7" s="14" t="s">
        <v>1315</v>
      </c>
    </row>
    <row r="8" ht="12.75" customHeight="1">
      <c r="A8" s="12">
        <v>5.0</v>
      </c>
      <c r="B8" s="19" t="s">
        <v>1316</v>
      </c>
      <c r="C8" s="310" t="s">
        <v>123</v>
      </c>
      <c r="D8" s="14">
        <v>100.0</v>
      </c>
    </row>
    <row r="9" ht="12.75" customHeight="1">
      <c r="A9" s="12">
        <v>6.0</v>
      </c>
      <c r="B9" s="19" t="s">
        <v>1317</v>
      </c>
      <c r="C9" s="310" t="s">
        <v>1314</v>
      </c>
      <c r="D9" s="14">
        <v>160.0</v>
      </c>
    </row>
    <row r="10" ht="12.75" customHeight="1">
      <c r="A10" s="12">
        <v>7.0</v>
      </c>
      <c r="B10" s="19" t="s">
        <v>1318</v>
      </c>
      <c r="C10" s="310" t="s">
        <v>1314</v>
      </c>
      <c r="D10" s="14" t="s">
        <v>1319</v>
      </c>
    </row>
    <row r="11" ht="12.75" customHeight="1">
      <c r="A11" s="12">
        <v>8.0</v>
      </c>
      <c r="B11" s="19" t="s">
        <v>1320</v>
      </c>
      <c r="C11" s="310" t="s">
        <v>1314</v>
      </c>
      <c r="D11" s="14" t="s">
        <v>1321</v>
      </c>
    </row>
    <row r="12" ht="12.75" customHeight="1">
      <c r="A12" s="12">
        <v>9.0</v>
      </c>
      <c r="B12" s="19" t="s">
        <v>1322</v>
      </c>
      <c r="C12" s="310" t="s">
        <v>1314</v>
      </c>
      <c r="D12" s="14" t="s">
        <v>1323</v>
      </c>
    </row>
    <row r="13" ht="12.75" customHeight="1">
      <c r="A13" s="12">
        <v>10.0</v>
      </c>
      <c r="B13" s="19" t="s">
        <v>1324</v>
      </c>
      <c r="C13" s="310" t="s">
        <v>1314</v>
      </c>
      <c r="D13" s="14" t="s">
        <v>1325</v>
      </c>
    </row>
    <row r="14" ht="12.75" customHeight="1">
      <c r="A14" s="12">
        <v>11.0</v>
      </c>
      <c r="B14" s="19" t="s">
        <v>1326</v>
      </c>
      <c r="C14" s="310" t="s">
        <v>1314</v>
      </c>
      <c r="D14" s="14" t="s">
        <v>1327</v>
      </c>
    </row>
    <row r="15" ht="12.75" customHeight="1">
      <c r="A15" s="12">
        <v>12.0</v>
      </c>
      <c r="B15" s="19" t="s">
        <v>1328</v>
      </c>
      <c r="C15" s="310" t="s">
        <v>1314</v>
      </c>
      <c r="D15" s="14" t="s">
        <v>1329</v>
      </c>
    </row>
    <row r="16" ht="12.75" customHeight="1">
      <c r="A16" s="12">
        <v>13.0</v>
      </c>
      <c r="B16" s="19" t="s">
        <v>1330</v>
      </c>
      <c r="C16" s="310" t="s">
        <v>1314</v>
      </c>
      <c r="D16" s="14" t="s">
        <v>1331</v>
      </c>
    </row>
    <row r="17" ht="12.75" customHeight="1">
      <c r="A17" s="12">
        <v>14.0</v>
      </c>
      <c r="B17" s="19" t="s">
        <v>1332</v>
      </c>
      <c r="C17" s="310" t="s">
        <v>1314</v>
      </c>
      <c r="D17" s="14" t="s">
        <v>1333</v>
      </c>
    </row>
    <row r="18" ht="12.75" customHeight="1">
      <c r="A18" s="12">
        <v>15.0</v>
      </c>
      <c r="B18" s="19" t="s">
        <v>1334</v>
      </c>
      <c r="C18" s="310" t="s">
        <v>1314</v>
      </c>
      <c r="D18" s="14" t="s">
        <v>1335</v>
      </c>
    </row>
    <row r="19" ht="12.75" customHeight="1">
      <c r="A19" s="12">
        <v>16.0</v>
      </c>
      <c r="B19" s="19" t="s">
        <v>1336</v>
      </c>
      <c r="C19" s="310" t="s">
        <v>1314</v>
      </c>
      <c r="D19" s="14" t="s">
        <v>1337</v>
      </c>
    </row>
    <row r="20" ht="12.75" customHeight="1">
      <c r="A20" s="12">
        <v>17.0</v>
      </c>
      <c r="B20" s="19" t="s">
        <v>1338</v>
      </c>
      <c r="C20" s="310" t="s">
        <v>1314</v>
      </c>
      <c r="D20" s="14" t="s">
        <v>1325</v>
      </c>
    </row>
    <row r="21" ht="12.75" customHeight="1">
      <c r="A21" s="12">
        <v>18.0</v>
      </c>
      <c r="B21" s="19" t="s">
        <v>1339</v>
      </c>
      <c r="C21" s="310" t="s">
        <v>8</v>
      </c>
      <c r="D21" s="14" t="s">
        <v>1340</v>
      </c>
    </row>
    <row r="22" ht="12.75" customHeight="1">
      <c r="A22" s="12">
        <v>19.0</v>
      </c>
      <c r="B22" s="19" t="s">
        <v>1341</v>
      </c>
      <c r="C22" s="310" t="s">
        <v>123</v>
      </c>
      <c r="D22" s="14">
        <v>150.0</v>
      </c>
    </row>
    <row r="23" ht="12.75" customHeight="1">
      <c r="A23" s="12">
        <v>20.0</v>
      </c>
      <c r="B23" s="19" t="s">
        <v>1342</v>
      </c>
      <c r="C23" s="310" t="s">
        <v>1314</v>
      </c>
      <c r="D23" s="14" t="s">
        <v>1343</v>
      </c>
    </row>
    <row r="24" ht="12.75" customHeight="1">
      <c r="A24" s="12">
        <v>21.0</v>
      </c>
      <c r="B24" s="19" t="s">
        <v>1344</v>
      </c>
      <c r="C24" s="310" t="s">
        <v>1314</v>
      </c>
      <c r="D24" s="14" t="s">
        <v>1345</v>
      </c>
    </row>
    <row r="25" ht="12.75" customHeight="1">
      <c r="A25" s="12">
        <v>22.0</v>
      </c>
      <c r="B25" s="19" t="s">
        <v>1346</v>
      </c>
      <c r="C25" s="310" t="s">
        <v>1314</v>
      </c>
      <c r="D25" s="14">
        <v>180.0</v>
      </c>
    </row>
    <row r="26" ht="12.75" customHeight="1">
      <c r="A26" s="12">
        <v>23.0</v>
      </c>
      <c r="B26" s="19" t="s">
        <v>1347</v>
      </c>
      <c r="C26" s="310" t="s">
        <v>1314</v>
      </c>
      <c r="D26" s="14" t="s">
        <v>1312</v>
      </c>
    </row>
    <row r="27" ht="12.75" customHeight="1">
      <c r="A27" s="12">
        <v>24.0</v>
      </c>
      <c r="B27" s="19" t="s">
        <v>1348</v>
      </c>
      <c r="C27" s="310" t="s">
        <v>1314</v>
      </c>
      <c r="D27" s="14">
        <v>210.0</v>
      </c>
    </row>
    <row r="28" ht="18.0" customHeight="1">
      <c r="A28" s="326" t="s">
        <v>1349</v>
      </c>
      <c r="B28" s="10"/>
      <c r="C28" s="10"/>
      <c r="D28" s="11"/>
    </row>
    <row r="29" ht="12.75" customHeight="1">
      <c r="A29" s="12">
        <v>25.0</v>
      </c>
      <c r="B29" s="19" t="s">
        <v>1350</v>
      </c>
      <c r="C29" s="310" t="s">
        <v>1314</v>
      </c>
      <c r="D29" s="14" t="s">
        <v>1331</v>
      </c>
    </row>
    <row r="30" ht="12.75" customHeight="1">
      <c r="A30" s="12">
        <v>26.0</v>
      </c>
      <c r="B30" s="19" t="s">
        <v>1351</v>
      </c>
      <c r="C30" s="310" t="s">
        <v>1314</v>
      </c>
      <c r="D30" s="14" t="s">
        <v>1352</v>
      </c>
    </row>
    <row r="31" ht="12.75" customHeight="1">
      <c r="A31" s="12">
        <v>27.0</v>
      </c>
      <c r="B31" s="19" t="s">
        <v>1353</v>
      </c>
      <c r="C31" s="310" t="s">
        <v>1314</v>
      </c>
      <c r="D31" s="14">
        <v>155.0</v>
      </c>
    </row>
    <row r="32" ht="12.75" customHeight="1">
      <c r="A32" s="12">
        <v>28.0</v>
      </c>
      <c r="B32" s="19" t="s">
        <v>1354</v>
      </c>
      <c r="C32" s="310" t="s">
        <v>1314</v>
      </c>
      <c r="D32" s="14" t="s">
        <v>1355</v>
      </c>
    </row>
    <row r="33" ht="12.75" customHeight="1">
      <c r="A33" s="12">
        <v>29.0</v>
      </c>
      <c r="B33" s="19" t="s">
        <v>1356</v>
      </c>
      <c r="C33" s="310" t="s">
        <v>1314</v>
      </c>
      <c r="D33" s="14" t="s">
        <v>1352</v>
      </c>
    </row>
    <row r="34" ht="12.75" customHeight="1">
      <c r="A34" s="12">
        <v>30.0</v>
      </c>
      <c r="B34" s="19" t="s">
        <v>1357</v>
      </c>
      <c r="C34" s="310" t="s">
        <v>123</v>
      </c>
      <c r="D34" s="14">
        <v>95.0</v>
      </c>
    </row>
    <row r="35" ht="12.75" customHeight="1">
      <c r="A35" s="12">
        <v>31.0</v>
      </c>
      <c r="B35" s="19" t="s">
        <v>1358</v>
      </c>
      <c r="C35" s="310" t="s">
        <v>123</v>
      </c>
      <c r="D35" s="14" t="s">
        <v>1309</v>
      </c>
    </row>
    <row r="36" ht="12.75" customHeight="1">
      <c r="A36" s="12">
        <v>32.0</v>
      </c>
      <c r="B36" s="19" t="s">
        <v>1359</v>
      </c>
      <c r="C36" s="310" t="s">
        <v>1314</v>
      </c>
      <c r="D36" s="14" t="s">
        <v>1355</v>
      </c>
    </row>
    <row r="37" ht="12.75" customHeight="1">
      <c r="A37" s="12">
        <v>33.0</v>
      </c>
      <c r="B37" s="19" t="s">
        <v>1360</v>
      </c>
      <c r="C37" s="310" t="s">
        <v>1314</v>
      </c>
      <c r="D37" s="14" t="s">
        <v>1361</v>
      </c>
    </row>
    <row r="38" ht="12.75" customHeight="1">
      <c r="A38" s="12">
        <v>34.0</v>
      </c>
      <c r="B38" s="19" t="s">
        <v>1362</v>
      </c>
      <c r="C38" s="310" t="s">
        <v>123</v>
      </c>
      <c r="D38" s="14" t="s">
        <v>1363</v>
      </c>
    </row>
    <row r="39" ht="12.75" customHeight="1">
      <c r="A39" s="12">
        <v>35.0</v>
      </c>
      <c r="B39" s="19" t="s">
        <v>1364</v>
      </c>
      <c r="C39" s="310" t="s">
        <v>1314</v>
      </c>
      <c r="D39" s="14" t="s">
        <v>1340</v>
      </c>
    </row>
    <row r="40" ht="12.75" customHeight="1">
      <c r="A40" s="12">
        <v>36.0</v>
      </c>
      <c r="B40" s="19" t="s">
        <v>1365</v>
      </c>
      <c r="C40" s="310" t="s">
        <v>1314</v>
      </c>
      <c r="D40" s="14" t="s">
        <v>1366</v>
      </c>
    </row>
    <row r="41" ht="12.75" customHeight="1">
      <c r="A41" s="12">
        <v>37.0</v>
      </c>
      <c r="B41" s="19" t="s">
        <v>1367</v>
      </c>
      <c r="C41" s="310" t="s">
        <v>1314</v>
      </c>
      <c r="D41" s="14" t="s">
        <v>1368</v>
      </c>
    </row>
    <row r="42" ht="12.75" customHeight="1">
      <c r="A42" s="12">
        <v>38.0</v>
      </c>
      <c r="B42" s="19" t="s">
        <v>1369</v>
      </c>
      <c r="C42" s="310" t="s">
        <v>1314</v>
      </c>
      <c r="D42" s="14" t="s">
        <v>1370</v>
      </c>
    </row>
    <row r="43" ht="12.75" customHeight="1">
      <c r="A43" s="12">
        <v>39.0</v>
      </c>
      <c r="B43" s="19" t="s">
        <v>1371</v>
      </c>
      <c r="C43" s="310" t="s">
        <v>1314</v>
      </c>
      <c r="D43" s="14" t="s">
        <v>1372</v>
      </c>
    </row>
    <row r="44" ht="12.75" customHeight="1">
      <c r="A44" s="12">
        <v>40.0</v>
      </c>
      <c r="B44" s="19" t="s">
        <v>1373</v>
      </c>
      <c r="C44" s="310" t="s">
        <v>1314</v>
      </c>
      <c r="D44" s="14" t="s">
        <v>1361</v>
      </c>
    </row>
    <row r="45" ht="12.75" customHeight="1">
      <c r="A45" s="12">
        <v>41.0</v>
      </c>
      <c r="B45" s="19" t="s">
        <v>1374</v>
      </c>
      <c r="C45" s="310" t="s">
        <v>1314</v>
      </c>
      <c r="D45" s="14" t="s">
        <v>1375</v>
      </c>
    </row>
    <row r="46" ht="12.75" customHeight="1">
      <c r="A46" s="12">
        <v>42.0</v>
      </c>
      <c r="B46" s="19" t="s">
        <v>1376</v>
      </c>
      <c r="C46" s="310" t="s">
        <v>1314</v>
      </c>
      <c r="D46" s="14" t="s">
        <v>1325</v>
      </c>
    </row>
    <row r="47" ht="12.75" customHeight="1">
      <c r="A47" s="12">
        <v>43.0</v>
      </c>
      <c r="B47" s="19" t="s">
        <v>1377</v>
      </c>
      <c r="C47" s="310" t="s">
        <v>1314</v>
      </c>
      <c r="D47" s="14" t="s">
        <v>1378</v>
      </c>
    </row>
    <row r="48" ht="12.75" customHeight="1">
      <c r="A48" s="12">
        <v>44.0</v>
      </c>
      <c r="B48" s="19" t="s">
        <v>1379</v>
      </c>
      <c r="C48" s="310" t="s">
        <v>1314</v>
      </c>
      <c r="D48" s="14" t="s">
        <v>1380</v>
      </c>
    </row>
    <row r="49" ht="12.75" customHeight="1">
      <c r="A49" s="12">
        <v>45.0</v>
      </c>
      <c r="B49" s="19" t="s">
        <v>1381</v>
      </c>
      <c r="C49" s="310" t="s">
        <v>1314</v>
      </c>
      <c r="D49" s="14" t="s">
        <v>1323</v>
      </c>
    </row>
    <row r="50" ht="12.75" customHeight="1">
      <c r="A50" s="327" t="s">
        <v>1382</v>
      </c>
      <c r="B50" s="10"/>
      <c r="C50" s="10"/>
      <c r="D50" s="11"/>
    </row>
    <row r="51" ht="17.25" customHeight="1">
      <c r="A51" s="327" t="s">
        <v>1383</v>
      </c>
      <c r="B51" s="10"/>
      <c r="C51" s="10"/>
      <c r="D51" s="11"/>
    </row>
    <row r="52" ht="12.75" customHeight="1">
      <c r="A52" s="12">
        <v>46.0</v>
      </c>
      <c r="B52" s="19" t="s">
        <v>1384</v>
      </c>
      <c r="C52" s="310" t="s">
        <v>123</v>
      </c>
      <c r="D52" s="14">
        <v>270.0</v>
      </c>
    </row>
    <row r="53" ht="12.75" customHeight="1">
      <c r="A53" s="12">
        <v>47.0</v>
      </c>
      <c r="B53" s="19" t="s">
        <v>1385</v>
      </c>
      <c r="C53" s="310" t="s">
        <v>123</v>
      </c>
      <c r="D53" s="14">
        <v>440.0</v>
      </c>
    </row>
    <row r="54" ht="12.75" customHeight="1">
      <c r="A54" s="12">
        <v>48.0</v>
      </c>
      <c r="B54" s="19" t="s">
        <v>1386</v>
      </c>
      <c r="C54" s="310" t="s">
        <v>123</v>
      </c>
      <c r="D54" s="14" t="s">
        <v>1387</v>
      </c>
    </row>
    <row r="55" ht="12.75" customHeight="1">
      <c r="A55" s="12">
        <v>49.0</v>
      </c>
      <c r="B55" s="19" t="s">
        <v>1388</v>
      </c>
      <c r="C55" s="310" t="s">
        <v>123</v>
      </c>
      <c r="D55" s="14" t="s">
        <v>1329</v>
      </c>
    </row>
    <row r="56" ht="12.75" customHeight="1">
      <c r="A56" s="12">
        <v>50.0</v>
      </c>
      <c r="B56" s="19" t="s">
        <v>1389</v>
      </c>
      <c r="C56" s="310" t="s">
        <v>123</v>
      </c>
      <c r="D56" s="14" t="s">
        <v>1390</v>
      </c>
    </row>
    <row r="57" ht="12.75" customHeight="1">
      <c r="A57" s="12">
        <v>51.0</v>
      </c>
      <c r="B57" s="19" t="s">
        <v>1391</v>
      </c>
      <c r="C57" s="310" t="s">
        <v>1314</v>
      </c>
      <c r="D57" s="14" t="s">
        <v>1390</v>
      </c>
    </row>
    <row r="58" ht="12.75" customHeight="1">
      <c r="A58" s="12">
        <v>52.0</v>
      </c>
      <c r="B58" s="19" t="s">
        <v>1392</v>
      </c>
      <c r="C58" s="310" t="s">
        <v>1314</v>
      </c>
      <c r="D58" s="14" t="s">
        <v>1329</v>
      </c>
    </row>
    <row r="59" ht="12.75" customHeight="1">
      <c r="A59" s="12">
        <v>53.0</v>
      </c>
      <c r="B59" s="19" t="s">
        <v>1393</v>
      </c>
      <c r="C59" s="310" t="s">
        <v>1314</v>
      </c>
      <c r="D59" s="14" t="s">
        <v>1394</v>
      </c>
    </row>
    <row r="60" ht="12.75" customHeight="1">
      <c r="A60" s="12">
        <v>54.0</v>
      </c>
      <c r="B60" s="19" t="s">
        <v>1395</v>
      </c>
      <c r="C60" s="310" t="s">
        <v>1314</v>
      </c>
      <c r="D60" s="14" t="s">
        <v>1396</v>
      </c>
    </row>
    <row r="61" ht="12.75" customHeight="1">
      <c r="A61" s="12">
        <v>55.0</v>
      </c>
      <c r="B61" s="19" t="s">
        <v>1397</v>
      </c>
      <c r="C61" s="310" t="s">
        <v>1314</v>
      </c>
      <c r="D61" s="14" t="s">
        <v>1398</v>
      </c>
    </row>
    <row r="62" ht="12.75" customHeight="1">
      <c r="A62" s="12">
        <v>56.0</v>
      </c>
      <c r="B62" s="19" t="s">
        <v>1399</v>
      </c>
      <c r="C62" s="310" t="s">
        <v>1314</v>
      </c>
      <c r="D62" s="14" t="s">
        <v>1400</v>
      </c>
    </row>
    <row r="63" ht="12.75" customHeight="1">
      <c r="A63" s="12">
        <v>57.0</v>
      </c>
      <c r="B63" s="19" t="s">
        <v>1401</v>
      </c>
      <c r="C63" s="310" t="s">
        <v>1314</v>
      </c>
      <c r="D63" s="14" t="s">
        <v>1387</v>
      </c>
    </row>
    <row r="64" ht="12.75" customHeight="1">
      <c r="A64" s="12">
        <v>58.0</v>
      </c>
      <c r="B64" s="19" t="s">
        <v>1402</v>
      </c>
      <c r="C64" s="310" t="s">
        <v>1314</v>
      </c>
      <c r="D64" s="14" t="s">
        <v>1403</v>
      </c>
    </row>
    <row r="65" ht="12.75" customHeight="1">
      <c r="A65" s="12">
        <v>59.0</v>
      </c>
      <c r="B65" s="19" t="s">
        <v>1404</v>
      </c>
      <c r="C65" s="310" t="s">
        <v>1314</v>
      </c>
      <c r="D65" s="14" t="s">
        <v>1372</v>
      </c>
    </row>
    <row r="66" ht="12.75" customHeight="1">
      <c r="A66" s="12">
        <v>60.0</v>
      </c>
      <c r="B66" s="19" t="s">
        <v>1405</v>
      </c>
      <c r="C66" s="310" t="s">
        <v>1314</v>
      </c>
      <c r="D66" s="14" t="s">
        <v>1406</v>
      </c>
    </row>
    <row r="67" ht="12.75" customHeight="1">
      <c r="A67" s="12">
        <v>61.0</v>
      </c>
      <c r="B67" s="19" t="s">
        <v>1407</v>
      </c>
      <c r="C67" s="310" t="s">
        <v>1314</v>
      </c>
      <c r="D67" s="14" t="s">
        <v>1408</v>
      </c>
    </row>
    <row r="68" ht="12.75" customHeight="1">
      <c r="A68" s="12">
        <v>62.0</v>
      </c>
      <c r="B68" s="19" t="s">
        <v>1409</v>
      </c>
      <c r="C68" s="310" t="s">
        <v>1314</v>
      </c>
      <c r="D68" s="14" t="s">
        <v>1410</v>
      </c>
    </row>
    <row r="69" ht="12.75" customHeight="1">
      <c r="A69" s="12">
        <v>63.0</v>
      </c>
      <c r="B69" s="19" t="s">
        <v>1411</v>
      </c>
      <c r="C69" s="310" t="s">
        <v>1314</v>
      </c>
      <c r="D69" s="14" t="s">
        <v>1398</v>
      </c>
    </row>
    <row r="70" ht="12.75" customHeight="1">
      <c r="A70" s="12">
        <v>64.0</v>
      </c>
      <c r="B70" s="19" t="s">
        <v>1412</v>
      </c>
      <c r="C70" s="310" t="s">
        <v>1314</v>
      </c>
      <c r="D70" s="14">
        <v>160.0</v>
      </c>
    </row>
    <row r="71" ht="12.75" customHeight="1">
      <c r="A71" s="12">
        <v>65.0</v>
      </c>
      <c r="B71" s="19" t="s">
        <v>1413</v>
      </c>
      <c r="C71" s="310" t="s">
        <v>1314</v>
      </c>
      <c r="D71" s="14">
        <v>155.0</v>
      </c>
    </row>
    <row r="72" ht="12.75" customHeight="1">
      <c r="A72" s="12">
        <v>66.0</v>
      </c>
      <c r="B72" s="19" t="s">
        <v>1414</v>
      </c>
      <c r="C72" s="310" t="s">
        <v>1314</v>
      </c>
      <c r="D72" s="14" t="s">
        <v>1323</v>
      </c>
    </row>
    <row r="73" ht="12.75" customHeight="1">
      <c r="A73" s="12">
        <v>67.0</v>
      </c>
      <c r="B73" s="19" t="s">
        <v>1415</v>
      </c>
      <c r="C73" s="310" t="s">
        <v>1314</v>
      </c>
      <c r="D73" s="14">
        <v>0.0</v>
      </c>
    </row>
    <row r="74" ht="12.75" customHeight="1">
      <c r="A74" s="12">
        <v>68.0</v>
      </c>
      <c r="B74" s="19" t="s">
        <v>1416</v>
      </c>
      <c r="C74" s="310" t="s">
        <v>1314</v>
      </c>
      <c r="D74" s="14">
        <v>680.0</v>
      </c>
    </row>
    <row r="75" ht="12.75" customHeight="1">
      <c r="A75" s="12">
        <v>69.0</v>
      </c>
      <c r="B75" s="19" t="s">
        <v>1417</v>
      </c>
      <c r="C75" s="310" t="s">
        <v>1314</v>
      </c>
      <c r="D75" s="14">
        <v>320.0</v>
      </c>
    </row>
    <row r="76" ht="12.75" customHeight="1">
      <c r="A76" s="12">
        <v>70.0</v>
      </c>
      <c r="B76" s="19" t="s">
        <v>1418</v>
      </c>
      <c r="C76" s="310" t="s">
        <v>1314</v>
      </c>
      <c r="D76" s="14">
        <v>270.0</v>
      </c>
    </row>
    <row r="77" ht="12.75" customHeight="1">
      <c r="A77" s="12">
        <v>71.0</v>
      </c>
      <c r="B77" s="19" t="s">
        <v>1419</v>
      </c>
      <c r="C77" s="310" t="s">
        <v>8</v>
      </c>
      <c r="D77" s="14">
        <v>275.0</v>
      </c>
    </row>
    <row r="78" ht="12.75" customHeight="1">
      <c r="A78" s="12">
        <v>72.0</v>
      </c>
      <c r="B78" s="19" t="s">
        <v>1420</v>
      </c>
      <c r="C78" s="310" t="s">
        <v>123</v>
      </c>
      <c r="D78" s="14">
        <v>389.0</v>
      </c>
    </row>
    <row r="79" ht="12.75" customHeight="1">
      <c r="A79" s="12">
        <v>73.0</v>
      </c>
      <c r="B79" s="19" t="s">
        <v>1421</v>
      </c>
      <c r="C79" s="310" t="s">
        <v>123</v>
      </c>
      <c r="D79" s="14" t="s">
        <v>1422</v>
      </c>
    </row>
    <row r="80" ht="12.75" customHeight="1">
      <c r="A80" s="12">
        <v>74.0</v>
      </c>
      <c r="B80" s="19" t="s">
        <v>1423</v>
      </c>
      <c r="C80" s="310" t="s">
        <v>123</v>
      </c>
      <c r="D80" s="14" t="s">
        <v>1424</v>
      </c>
    </row>
    <row r="81" ht="12.75" customHeight="1">
      <c r="A81" s="12">
        <v>75.0</v>
      </c>
      <c r="B81" s="19" t="s">
        <v>1425</v>
      </c>
      <c r="C81" s="310" t="s">
        <v>1314</v>
      </c>
      <c r="D81" s="14" t="s">
        <v>1426</v>
      </c>
    </row>
    <row r="82" ht="12.75" customHeight="1">
      <c r="A82" s="12">
        <v>76.0</v>
      </c>
      <c r="B82" s="19" t="s">
        <v>1427</v>
      </c>
      <c r="C82" s="310" t="s">
        <v>123</v>
      </c>
      <c r="D82" s="14">
        <v>270.0</v>
      </c>
    </row>
    <row r="83" ht="12.75" customHeight="1">
      <c r="A83" s="12">
        <v>77.0</v>
      </c>
      <c r="B83" s="19" t="s">
        <v>1428</v>
      </c>
      <c r="C83" s="310" t="s">
        <v>492</v>
      </c>
      <c r="D83" s="14" t="s">
        <v>1429</v>
      </c>
    </row>
    <row r="84" ht="12.75" customHeight="1">
      <c r="A84" s="12">
        <v>78.0</v>
      </c>
      <c r="B84" s="19" t="s">
        <v>1430</v>
      </c>
      <c r="C84" s="310" t="s">
        <v>1314</v>
      </c>
      <c r="D84" s="14" t="s">
        <v>1429</v>
      </c>
    </row>
    <row r="85" ht="12.75" customHeight="1">
      <c r="A85" s="12">
        <v>79.0</v>
      </c>
      <c r="B85" s="19" t="s">
        <v>1431</v>
      </c>
      <c r="C85" s="310" t="s">
        <v>1314</v>
      </c>
      <c r="D85" s="14" t="s">
        <v>1410</v>
      </c>
    </row>
    <row r="86" ht="12.75" customHeight="1">
      <c r="A86" s="12"/>
      <c r="B86" s="19" t="s">
        <v>1432</v>
      </c>
      <c r="C86" s="310" t="s">
        <v>1314</v>
      </c>
      <c r="D86" s="14">
        <v>1300.0</v>
      </c>
    </row>
    <row r="87" ht="12.75" customHeight="1">
      <c r="A87" s="12"/>
      <c r="B87" s="19" t="s">
        <v>1433</v>
      </c>
      <c r="C87" s="310" t="s">
        <v>1314</v>
      </c>
      <c r="D87" s="14">
        <v>200.0</v>
      </c>
    </row>
    <row r="88" ht="12.75" customHeight="1">
      <c r="A88" s="12"/>
      <c r="B88" s="19" t="s">
        <v>1434</v>
      </c>
      <c r="C88" s="310" t="s">
        <v>1314</v>
      </c>
      <c r="D88" s="14">
        <v>800.0</v>
      </c>
    </row>
    <row r="89" ht="12.75" customHeight="1">
      <c r="A89" s="12"/>
      <c r="B89" s="19" t="s">
        <v>1433</v>
      </c>
      <c r="C89" s="310" t="s">
        <v>1314</v>
      </c>
      <c r="D89" s="14">
        <v>100.0</v>
      </c>
    </row>
    <row r="90" ht="12.75" customHeight="1">
      <c r="A90" s="12">
        <v>80.0</v>
      </c>
      <c r="B90" s="19" t="s">
        <v>1435</v>
      </c>
      <c r="C90" s="310" t="s">
        <v>123</v>
      </c>
      <c r="D90" s="14">
        <v>60.0</v>
      </c>
    </row>
    <row r="91" ht="12.75" customHeight="1">
      <c r="A91" s="12">
        <v>81.0</v>
      </c>
      <c r="B91" s="19" t="s">
        <v>1436</v>
      </c>
      <c r="C91" s="310" t="s">
        <v>499</v>
      </c>
      <c r="D91" s="14" t="s">
        <v>1437</v>
      </c>
    </row>
    <row r="92" ht="12.75" customHeight="1">
      <c r="A92" s="12">
        <v>82.0</v>
      </c>
      <c r="B92" s="19" t="s">
        <v>1438</v>
      </c>
      <c r="C92" s="310" t="s">
        <v>8</v>
      </c>
      <c r="D92" s="14">
        <v>385.0</v>
      </c>
    </row>
    <row r="93" ht="12.75" customHeight="1">
      <c r="A93" s="325" t="s">
        <v>1349</v>
      </c>
      <c r="B93" s="10"/>
      <c r="C93" s="10"/>
      <c r="D93" s="11"/>
    </row>
    <row r="94" ht="12.75" customHeight="1">
      <c r="A94" s="12">
        <v>83.0</v>
      </c>
      <c r="B94" s="19" t="s">
        <v>1439</v>
      </c>
      <c r="C94" s="310" t="s">
        <v>8</v>
      </c>
      <c r="D94" s="14">
        <v>1550.0</v>
      </c>
    </row>
    <row r="95" ht="12.75" customHeight="1">
      <c r="A95" s="12">
        <v>84.0</v>
      </c>
      <c r="B95" s="19" t="s">
        <v>1440</v>
      </c>
      <c r="C95" s="310" t="s">
        <v>1314</v>
      </c>
      <c r="D95" s="14">
        <v>145.0</v>
      </c>
    </row>
    <row r="96" ht="12.75" customHeight="1">
      <c r="A96" s="12">
        <v>85.0</v>
      </c>
      <c r="B96" s="19" t="s">
        <v>1441</v>
      </c>
      <c r="C96" s="310" t="s">
        <v>1314</v>
      </c>
      <c r="D96" s="14">
        <v>420.0</v>
      </c>
    </row>
    <row r="97" ht="12.75" customHeight="1">
      <c r="A97" s="12">
        <v>86.0</v>
      </c>
      <c r="B97" s="19" t="s">
        <v>1442</v>
      </c>
      <c r="C97" s="310" t="s">
        <v>123</v>
      </c>
      <c r="D97" s="14" t="s">
        <v>1443</v>
      </c>
    </row>
    <row r="98" ht="12.75" customHeight="1">
      <c r="A98" s="12">
        <v>87.0</v>
      </c>
      <c r="B98" s="19" t="s">
        <v>1444</v>
      </c>
      <c r="C98" s="310" t="s">
        <v>1314</v>
      </c>
      <c r="D98" s="14">
        <v>140.0</v>
      </c>
    </row>
    <row r="99" ht="12.75" customHeight="1">
      <c r="A99" s="12">
        <v>88.0</v>
      </c>
      <c r="B99" s="19" t="s">
        <v>1445</v>
      </c>
      <c r="C99" s="310" t="s">
        <v>1314</v>
      </c>
      <c r="D99" s="14">
        <v>400.0</v>
      </c>
    </row>
    <row r="100" ht="12.75" customHeight="1">
      <c r="A100" s="12">
        <v>89.0</v>
      </c>
      <c r="B100" s="19" t="s">
        <v>1446</v>
      </c>
      <c r="C100" s="310" t="s">
        <v>1314</v>
      </c>
      <c r="D100" s="14">
        <v>45.0</v>
      </c>
    </row>
    <row r="101" ht="12.75" customHeight="1">
      <c r="A101" s="12">
        <v>90.0</v>
      </c>
      <c r="B101" s="19" t="s">
        <v>1447</v>
      </c>
      <c r="C101" s="310" t="s">
        <v>1314</v>
      </c>
      <c r="D101" s="14">
        <v>370.0</v>
      </c>
    </row>
    <row r="102" ht="12.75" customHeight="1">
      <c r="A102" s="12">
        <v>91.0</v>
      </c>
      <c r="B102" s="19" t="s">
        <v>1448</v>
      </c>
      <c r="C102" s="310" t="s">
        <v>1314</v>
      </c>
      <c r="D102" s="14">
        <v>450.0</v>
      </c>
    </row>
    <row r="103" ht="12.75" customHeight="1">
      <c r="A103" s="12">
        <v>92.0</v>
      </c>
      <c r="B103" s="19" t="s">
        <v>1449</v>
      </c>
      <c r="C103" s="310" t="s">
        <v>1314</v>
      </c>
      <c r="D103" s="14">
        <v>70.0</v>
      </c>
    </row>
    <row r="104" ht="12.75" customHeight="1">
      <c r="A104" s="12">
        <v>93.0</v>
      </c>
      <c r="B104" s="19" t="s">
        <v>1450</v>
      </c>
      <c r="C104" s="310" t="s">
        <v>1314</v>
      </c>
      <c r="D104" s="14">
        <v>1180.0</v>
      </c>
    </row>
    <row r="105" ht="12.75" customHeight="1">
      <c r="A105" s="12">
        <v>94.0</v>
      </c>
      <c r="B105" s="19" t="s">
        <v>1451</v>
      </c>
      <c r="C105" s="310" t="s">
        <v>1314</v>
      </c>
      <c r="D105" s="14" t="s">
        <v>1355</v>
      </c>
    </row>
    <row r="106" ht="12.75" customHeight="1">
      <c r="A106" s="12">
        <v>95.0</v>
      </c>
      <c r="B106" s="19" t="s">
        <v>1452</v>
      </c>
      <c r="C106" s="310" t="s">
        <v>1314</v>
      </c>
      <c r="D106" s="14">
        <v>50.0</v>
      </c>
    </row>
    <row r="107" ht="12.75" customHeight="1">
      <c r="A107" s="12">
        <v>96.0</v>
      </c>
      <c r="B107" s="19" t="s">
        <v>1453</v>
      </c>
      <c r="C107" s="310" t="s">
        <v>8</v>
      </c>
      <c r="D107" s="14" t="s">
        <v>1454</v>
      </c>
    </row>
    <row r="108" ht="12.75" customHeight="1">
      <c r="A108" s="12">
        <v>97.0</v>
      </c>
      <c r="B108" s="19" t="s">
        <v>1455</v>
      </c>
      <c r="C108" s="310" t="s">
        <v>123</v>
      </c>
      <c r="D108" s="14">
        <v>70.0</v>
      </c>
    </row>
    <row r="109" ht="12.75" customHeight="1">
      <c r="A109" s="12">
        <v>98.0</v>
      </c>
      <c r="B109" s="19" t="s">
        <v>1456</v>
      </c>
      <c r="C109" s="310" t="s">
        <v>1314</v>
      </c>
      <c r="D109" s="14">
        <v>225.0</v>
      </c>
    </row>
    <row r="110" ht="12.75" customHeight="1">
      <c r="A110" s="12">
        <v>99.0</v>
      </c>
      <c r="B110" s="19" t="s">
        <v>1457</v>
      </c>
      <c r="C110" s="310" t="s">
        <v>1314</v>
      </c>
      <c r="D110" s="14">
        <v>325.0</v>
      </c>
    </row>
    <row r="111" ht="12.75" customHeight="1">
      <c r="A111" s="12">
        <v>100.0</v>
      </c>
      <c r="B111" s="19" t="s">
        <v>1458</v>
      </c>
      <c r="C111" s="310" t="s">
        <v>1314</v>
      </c>
      <c r="D111" s="14" t="s">
        <v>1459</v>
      </c>
    </row>
    <row r="112" ht="12.75" customHeight="1">
      <c r="A112" s="12">
        <v>101.0</v>
      </c>
      <c r="B112" s="19" t="s">
        <v>1460</v>
      </c>
      <c r="C112" s="310" t="s">
        <v>123</v>
      </c>
      <c r="D112" s="14">
        <v>130.0</v>
      </c>
    </row>
    <row r="113" ht="12.75" customHeight="1">
      <c r="A113" s="12">
        <v>102.0</v>
      </c>
      <c r="B113" s="19" t="s">
        <v>1461</v>
      </c>
      <c r="C113" s="310" t="s">
        <v>1314</v>
      </c>
      <c r="D113" s="14" t="s">
        <v>1462</v>
      </c>
    </row>
    <row r="114" ht="12.75" customHeight="1">
      <c r="A114" s="12">
        <v>103.0</v>
      </c>
      <c r="B114" s="19" t="s">
        <v>1463</v>
      </c>
      <c r="C114" s="310" t="s">
        <v>1314</v>
      </c>
      <c r="D114" s="14">
        <v>95.0</v>
      </c>
    </row>
    <row r="115" ht="12.75" customHeight="1">
      <c r="A115" s="12">
        <v>104.0</v>
      </c>
      <c r="B115" s="19" t="s">
        <v>1464</v>
      </c>
      <c r="C115" s="310" t="s">
        <v>1314</v>
      </c>
      <c r="D115" s="14" t="s">
        <v>1340</v>
      </c>
    </row>
    <row r="116" ht="12.75" customHeight="1">
      <c r="A116" s="12">
        <v>105.0</v>
      </c>
      <c r="B116" s="19" t="s">
        <v>1465</v>
      </c>
      <c r="C116" s="310" t="s">
        <v>1314</v>
      </c>
      <c r="D116" s="14" t="s">
        <v>1466</v>
      </c>
    </row>
    <row r="117" ht="12.75" customHeight="1">
      <c r="A117" s="12">
        <v>106.0</v>
      </c>
      <c r="B117" s="19" t="s">
        <v>1467</v>
      </c>
      <c r="C117" s="310" t="s">
        <v>1314</v>
      </c>
      <c r="D117" s="14" t="s">
        <v>1468</v>
      </c>
    </row>
    <row r="118" ht="12.75" customHeight="1">
      <c r="A118" s="12">
        <v>107.0</v>
      </c>
      <c r="B118" s="19" t="s">
        <v>1469</v>
      </c>
      <c r="C118" s="310" t="s">
        <v>8</v>
      </c>
      <c r="D118" s="14">
        <v>95.0</v>
      </c>
    </row>
    <row r="119" ht="12.75" customHeight="1">
      <c r="A119" s="12">
        <v>108.0</v>
      </c>
      <c r="B119" s="19" t="s">
        <v>1470</v>
      </c>
      <c r="C119" s="310" t="s">
        <v>499</v>
      </c>
      <c r="D119" s="14">
        <v>150.0</v>
      </c>
    </row>
    <row r="120" ht="12.75" customHeight="1">
      <c r="A120" s="327" t="s">
        <v>1471</v>
      </c>
      <c r="B120" s="10"/>
      <c r="C120" s="10"/>
      <c r="D120" s="11"/>
    </row>
    <row r="121" ht="12.75" customHeight="1">
      <c r="A121" s="327" t="s">
        <v>1349</v>
      </c>
      <c r="B121" s="10"/>
      <c r="C121" s="10"/>
      <c r="D121" s="11"/>
    </row>
    <row r="122" ht="12.75" customHeight="1">
      <c r="A122" s="12">
        <v>109.0</v>
      </c>
      <c r="B122" s="19" t="s">
        <v>1472</v>
      </c>
      <c r="C122" s="310" t="s">
        <v>1314</v>
      </c>
      <c r="D122" s="14">
        <v>185.0</v>
      </c>
    </row>
    <row r="123" ht="12.75" customHeight="1">
      <c r="A123" s="12">
        <v>110.0</v>
      </c>
      <c r="B123" s="19" t="s">
        <v>1473</v>
      </c>
      <c r="C123" s="310" t="s">
        <v>1314</v>
      </c>
      <c r="D123" s="14">
        <v>50.0</v>
      </c>
    </row>
    <row r="124" ht="12.75" customHeight="1">
      <c r="A124" s="12">
        <v>111.0</v>
      </c>
      <c r="B124" s="19" t="s">
        <v>1474</v>
      </c>
      <c r="C124" s="310" t="s">
        <v>1314</v>
      </c>
      <c r="D124" s="14">
        <v>95.0</v>
      </c>
    </row>
    <row r="125" ht="12.75" customHeight="1">
      <c r="A125" s="12">
        <v>112.0</v>
      </c>
      <c r="B125" s="19" t="s">
        <v>1475</v>
      </c>
      <c r="C125" s="310" t="s">
        <v>1314</v>
      </c>
      <c r="D125" s="14">
        <v>350.0</v>
      </c>
    </row>
    <row r="126" ht="12.75" customHeight="1">
      <c r="A126" s="12">
        <v>113.0</v>
      </c>
      <c r="B126" s="19" t="s">
        <v>1476</v>
      </c>
      <c r="C126" s="310" t="s">
        <v>1314</v>
      </c>
      <c r="D126" s="14">
        <v>170.0</v>
      </c>
    </row>
    <row r="127" ht="12.75" customHeight="1">
      <c r="A127" s="12">
        <v>114.0</v>
      </c>
      <c r="B127" s="19" t="s">
        <v>1477</v>
      </c>
      <c r="C127" s="310" t="s">
        <v>1314</v>
      </c>
      <c r="D127" s="14">
        <v>220.0</v>
      </c>
    </row>
    <row r="128" ht="12.75" customHeight="1">
      <c r="A128" s="12">
        <v>115.0</v>
      </c>
      <c r="B128" s="19" t="s">
        <v>1478</v>
      </c>
      <c r="C128" s="310" t="s">
        <v>1314</v>
      </c>
      <c r="D128" s="14">
        <v>460.0</v>
      </c>
    </row>
    <row r="129" ht="12.75" customHeight="1">
      <c r="A129" s="12">
        <v>116.0</v>
      </c>
      <c r="B129" s="19" t="s">
        <v>1479</v>
      </c>
      <c r="C129" s="310" t="s">
        <v>1314</v>
      </c>
      <c r="D129" s="14">
        <v>395.0</v>
      </c>
    </row>
    <row r="130" ht="12.75" customHeight="1">
      <c r="A130" s="12">
        <v>117.0</v>
      </c>
      <c r="B130" s="19" t="s">
        <v>1480</v>
      </c>
      <c r="C130" s="310" t="s">
        <v>1314</v>
      </c>
      <c r="D130" s="14">
        <v>495.0</v>
      </c>
    </row>
    <row r="131" ht="12.75" customHeight="1">
      <c r="A131" s="12">
        <v>118.0</v>
      </c>
      <c r="B131" s="19" t="s">
        <v>1481</v>
      </c>
      <c r="C131" s="310" t="s">
        <v>1314</v>
      </c>
      <c r="D131" s="14">
        <v>595.0</v>
      </c>
    </row>
    <row r="132" ht="12.75" customHeight="1">
      <c r="A132" s="12">
        <v>119.0</v>
      </c>
      <c r="B132" s="19" t="s">
        <v>1464</v>
      </c>
      <c r="C132" s="310" t="s">
        <v>1314</v>
      </c>
      <c r="D132" s="14">
        <v>115.0</v>
      </c>
    </row>
    <row r="133" ht="12.75" customHeight="1">
      <c r="A133" s="12">
        <v>120.0</v>
      </c>
      <c r="B133" s="19" t="s">
        <v>1482</v>
      </c>
      <c r="C133" s="310" t="s">
        <v>1314</v>
      </c>
      <c r="D133" s="14">
        <v>110.0</v>
      </c>
    </row>
    <row r="134" ht="12.75" customHeight="1">
      <c r="A134" s="12">
        <v>121.0</v>
      </c>
      <c r="B134" s="19" t="s">
        <v>1483</v>
      </c>
      <c r="C134" s="310" t="s">
        <v>123</v>
      </c>
      <c r="D134" s="14" t="s">
        <v>1309</v>
      </c>
    </row>
    <row r="135" ht="12.75" customHeight="1">
      <c r="A135" s="12">
        <v>122.0</v>
      </c>
      <c r="B135" s="19" t="s">
        <v>1484</v>
      </c>
      <c r="C135" s="310" t="s">
        <v>1314</v>
      </c>
      <c r="D135" s="14" t="s">
        <v>1387</v>
      </c>
    </row>
    <row r="136" ht="12.75" customHeight="1">
      <c r="A136" s="12">
        <v>123.0</v>
      </c>
      <c r="B136" s="19" t="s">
        <v>1485</v>
      </c>
      <c r="C136" s="310" t="s">
        <v>123</v>
      </c>
      <c r="D136" s="14" t="s">
        <v>1486</v>
      </c>
    </row>
    <row r="137" ht="12.75" customHeight="1">
      <c r="A137" s="12">
        <v>124.0</v>
      </c>
      <c r="B137" s="19" t="s">
        <v>1487</v>
      </c>
      <c r="C137" s="310" t="s">
        <v>1314</v>
      </c>
      <c r="D137" s="14">
        <v>75.0</v>
      </c>
    </row>
    <row r="138" ht="12.75" customHeight="1">
      <c r="A138" s="12">
        <v>125.0</v>
      </c>
      <c r="B138" s="19" t="s">
        <v>1488</v>
      </c>
      <c r="C138" s="310" t="s">
        <v>1314</v>
      </c>
      <c r="D138" s="14">
        <v>265.0</v>
      </c>
    </row>
    <row r="139" ht="12.75" customHeight="1">
      <c r="A139" s="12">
        <v>126.0</v>
      </c>
      <c r="B139" s="19" t="s">
        <v>1489</v>
      </c>
      <c r="C139" s="310" t="s">
        <v>1314</v>
      </c>
      <c r="D139" s="14">
        <v>215.0</v>
      </c>
    </row>
    <row r="140" ht="12.75" customHeight="1">
      <c r="A140" s="328" t="s">
        <v>1383</v>
      </c>
      <c r="B140" s="10"/>
      <c r="C140" s="10"/>
      <c r="D140" s="11"/>
    </row>
    <row r="141" ht="12.75" customHeight="1">
      <c r="A141" s="12">
        <v>127.0</v>
      </c>
      <c r="B141" s="19" t="s">
        <v>1490</v>
      </c>
      <c r="C141" s="310" t="s">
        <v>1314</v>
      </c>
      <c r="D141" s="14">
        <v>300.0</v>
      </c>
    </row>
    <row r="142" ht="12.75" customHeight="1">
      <c r="A142" s="12">
        <v>128.0</v>
      </c>
      <c r="B142" s="19" t="s">
        <v>1491</v>
      </c>
      <c r="C142" s="310" t="s">
        <v>123</v>
      </c>
      <c r="D142" s="14">
        <v>445.0</v>
      </c>
    </row>
    <row r="143" ht="12.75" customHeight="1">
      <c r="A143" s="12">
        <v>129.0</v>
      </c>
      <c r="B143" s="19" t="s">
        <v>1492</v>
      </c>
      <c r="C143" s="310" t="s">
        <v>8</v>
      </c>
      <c r="D143" s="14">
        <v>395.0</v>
      </c>
    </row>
    <row r="144" ht="12.75" customHeight="1">
      <c r="A144" s="12">
        <v>130.0</v>
      </c>
      <c r="B144" s="19" t="s">
        <v>1493</v>
      </c>
      <c r="C144" s="310" t="s">
        <v>1314</v>
      </c>
      <c r="D144" s="14">
        <v>780.0</v>
      </c>
    </row>
    <row r="145" ht="12.75" customHeight="1">
      <c r="A145" s="12">
        <v>131.0</v>
      </c>
      <c r="B145" s="19" t="s">
        <v>1494</v>
      </c>
      <c r="C145" s="310" t="s">
        <v>1314</v>
      </c>
      <c r="D145" s="14">
        <v>360.0</v>
      </c>
    </row>
    <row r="146" ht="12.75" customHeight="1">
      <c r="A146" s="12">
        <v>132.0</v>
      </c>
      <c r="B146" s="19" t="s">
        <v>1495</v>
      </c>
      <c r="C146" s="310" t="s">
        <v>123</v>
      </c>
      <c r="D146" s="14">
        <v>90.0</v>
      </c>
    </row>
    <row r="147" ht="12.75" customHeight="1">
      <c r="A147" s="12">
        <v>133.0</v>
      </c>
      <c r="B147" s="19" t="s">
        <v>1496</v>
      </c>
      <c r="C147" s="310" t="s">
        <v>1314</v>
      </c>
      <c r="D147" s="14">
        <v>320.0</v>
      </c>
    </row>
    <row r="148" ht="12.75" customHeight="1">
      <c r="A148" s="12">
        <v>134.0</v>
      </c>
      <c r="B148" s="19" t="s">
        <v>1497</v>
      </c>
      <c r="C148" s="310" t="s">
        <v>1314</v>
      </c>
      <c r="D148" s="14">
        <v>360.0</v>
      </c>
    </row>
    <row r="149" ht="12.75" customHeight="1">
      <c r="A149" s="12">
        <v>135.0</v>
      </c>
      <c r="B149" s="19" t="s">
        <v>1498</v>
      </c>
      <c r="C149" s="310" t="s">
        <v>1314</v>
      </c>
      <c r="D149" s="14">
        <v>105.0</v>
      </c>
    </row>
    <row r="150" ht="12.75" customHeight="1">
      <c r="A150" s="12">
        <v>136.0</v>
      </c>
      <c r="B150" s="19" t="s">
        <v>1499</v>
      </c>
      <c r="C150" s="310" t="s">
        <v>1314</v>
      </c>
      <c r="D150" s="14">
        <v>160.0</v>
      </c>
    </row>
    <row r="151" ht="12.75" customHeight="1">
      <c r="A151" s="12">
        <v>137.0</v>
      </c>
      <c r="B151" s="19" t="s">
        <v>1500</v>
      </c>
      <c r="C151" s="310" t="s">
        <v>123</v>
      </c>
      <c r="D151" s="14">
        <v>95.0</v>
      </c>
    </row>
    <row r="152" ht="12.75" customHeight="1">
      <c r="A152" s="12">
        <v>138.0</v>
      </c>
      <c r="B152" s="19" t="s">
        <v>1501</v>
      </c>
      <c r="C152" s="310" t="s">
        <v>1314</v>
      </c>
      <c r="D152" s="14">
        <v>105.0</v>
      </c>
    </row>
    <row r="153" ht="12.75" customHeight="1">
      <c r="A153" s="12">
        <v>139.0</v>
      </c>
      <c r="B153" s="19" t="s">
        <v>1502</v>
      </c>
      <c r="C153" s="310" t="s">
        <v>1314</v>
      </c>
      <c r="D153" s="14">
        <v>100.0</v>
      </c>
    </row>
    <row r="154" ht="12.75" customHeight="1">
      <c r="A154" s="12">
        <v>140.0</v>
      </c>
      <c r="B154" s="19" t="s">
        <v>1503</v>
      </c>
      <c r="C154" s="310" t="s">
        <v>1314</v>
      </c>
      <c r="D154" s="14">
        <v>185.0</v>
      </c>
    </row>
    <row r="155" ht="12.75" customHeight="1">
      <c r="A155" s="12">
        <v>141.0</v>
      </c>
      <c r="B155" s="19" t="s">
        <v>1504</v>
      </c>
      <c r="C155" s="310" t="s">
        <v>1314</v>
      </c>
      <c r="D155" s="14">
        <v>60.0</v>
      </c>
    </row>
    <row r="156" ht="12.75" customHeight="1">
      <c r="A156" s="12">
        <v>142.0</v>
      </c>
      <c r="B156" s="19" t="s">
        <v>1505</v>
      </c>
      <c r="C156" s="310" t="s">
        <v>1314</v>
      </c>
      <c r="D156" s="14">
        <v>250.0</v>
      </c>
    </row>
    <row r="157" ht="12.75" customHeight="1">
      <c r="A157" s="328" t="s">
        <v>1506</v>
      </c>
      <c r="B157" s="10"/>
      <c r="C157" s="10"/>
      <c r="D157" s="11"/>
    </row>
    <row r="158" ht="12.75" customHeight="1">
      <c r="A158" s="12">
        <v>143.0</v>
      </c>
      <c r="B158" s="19" t="s">
        <v>1507</v>
      </c>
      <c r="C158" s="310" t="s">
        <v>499</v>
      </c>
      <c r="D158" s="14">
        <v>500.0</v>
      </c>
    </row>
    <row r="159" ht="12.75" customHeight="1">
      <c r="A159" s="12">
        <v>144.0</v>
      </c>
      <c r="B159" s="19" t="s">
        <v>1508</v>
      </c>
      <c r="C159" s="310" t="s">
        <v>492</v>
      </c>
      <c r="D159" s="14" t="s">
        <v>1486</v>
      </c>
    </row>
    <row r="160" ht="12.75" customHeight="1">
      <c r="A160" s="12">
        <v>145.0</v>
      </c>
      <c r="B160" s="19" t="s">
        <v>1509</v>
      </c>
      <c r="C160" s="310" t="s">
        <v>492</v>
      </c>
      <c r="D160" s="14">
        <v>60.0</v>
      </c>
    </row>
    <row r="161" ht="12.75" customHeight="1">
      <c r="A161" s="12">
        <v>146.0</v>
      </c>
      <c r="B161" s="19" t="s">
        <v>1510</v>
      </c>
      <c r="C161" s="310" t="s">
        <v>492</v>
      </c>
      <c r="D161" s="14">
        <v>65.0</v>
      </c>
    </row>
    <row r="162" ht="12.75" customHeight="1">
      <c r="A162" s="12">
        <v>147.0</v>
      </c>
      <c r="B162" s="19" t="s">
        <v>1511</v>
      </c>
      <c r="C162" s="310" t="s">
        <v>492</v>
      </c>
      <c r="D162" s="14" t="s">
        <v>1466</v>
      </c>
    </row>
    <row r="163" ht="12.75" customHeight="1">
      <c r="A163" s="12">
        <v>148.0</v>
      </c>
      <c r="B163" s="19" t="s">
        <v>1512</v>
      </c>
      <c r="C163" s="310" t="s">
        <v>123</v>
      </c>
      <c r="D163" s="14">
        <v>25.0</v>
      </c>
    </row>
    <row r="164" ht="12.75" customHeight="1">
      <c r="A164" s="12">
        <v>149.0</v>
      </c>
      <c r="B164" s="19" t="s">
        <v>1513</v>
      </c>
      <c r="C164" s="310" t="s">
        <v>492</v>
      </c>
      <c r="D164" s="14" t="s">
        <v>1312</v>
      </c>
    </row>
    <row r="165" ht="12.75" customHeight="1">
      <c r="A165" s="12">
        <v>150.0</v>
      </c>
      <c r="B165" s="19" t="s">
        <v>1514</v>
      </c>
      <c r="C165" s="310" t="s">
        <v>492</v>
      </c>
      <c r="D165" s="14">
        <v>60.0</v>
      </c>
    </row>
    <row r="166" ht="12.75" customHeight="1">
      <c r="A166" s="12">
        <v>151.0</v>
      </c>
      <c r="B166" s="19" t="s">
        <v>1515</v>
      </c>
      <c r="C166" s="310" t="s">
        <v>123</v>
      </c>
      <c r="D166" s="14">
        <v>50.0</v>
      </c>
    </row>
    <row r="167" ht="12.75" customHeight="1">
      <c r="A167" s="12">
        <v>152.0</v>
      </c>
      <c r="B167" s="19" t="s">
        <v>1516</v>
      </c>
      <c r="C167" s="310" t="s">
        <v>492</v>
      </c>
      <c r="D167" s="14">
        <v>75.0</v>
      </c>
    </row>
    <row r="168" ht="12.75" customHeight="1">
      <c r="A168" s="12">
        <v>153.0</v>
      </c>
      <c r="B168" s="19" t="s">
        <v>1517</v>
      </c>
      <c r="C168" s="310" t="s">
        <v>492</v>
      </c>
      <c r="D168" s="14" t="s">
        <v>1340</v>
      </c>
    </row>
    <row r="169" ht="12.75" customHeight="1">
      <c r="A169" s="12">
        <v>154.0</v>
      </c>
      <c r="B169" s="19" t="s">
        <v>1518</v>
      </c>
      <c r="C169" s="310" t="s">
        <v>492</v>
      </c>
      <c r="D169" s="14">
        <v>95.0</v>
      </c>
    </row>
    <row r="170" ht="12.75" customHeight="1">
      <c r="A170" s="12">
        <v>155.0</v>
      </c>
      <c r="B170" s="19" t="s">
        <v>1519</v>
      </c>
      <c r="C170" s="310" t="s">
        <v>492</v>
      </c>
      <c r="D170" s="14">
        <v>85.0</v>
      </c>
    </row>
    <row r="171" ht="12.75" customHeight="1">
      <c r="A171" s="12">
        <v>156.0</v>
      </c>
      <c r="B171" s="19" t="s">
        <v>1520</v>
      </c>
      <c r="C171" s="310" t="s">
        <v>492</v>
      </c>
      <c r="D171" s="14">
        <v>85.0</v>
      </c>
    </row>
    <row r="172" ht="12.75" customHeight="1">
      <c r="A172" s="12">
        <v>157.0</v>
      </c>
      <c r="B172" s="19" t="s">
        <v>1521</v>
      </c>
      <c r="C172" s="310" t="s">
        <v>492</v>
      </c>
      <c r="D172" s="14" t="s">
        <v>1352</v>
      </c>
    </row>
    <row r="173" ht="12.75" customHeight="1">
      <c r="A173" s="12">
        <v>158.0</v>
      </c>
      <c r="B173" s="19" t="s">
        <v>1522</v>
      </c>
      <c r="C173" s="310" t="s">
        <v>492</v>
      </c>
      <c r="D173" s="14" t="s">
        <v>1366</v>
      </c>
    </row>
    <row r="174" ht="12.75" customHeight="1">
      <c r="A174" s="12">
        <v>159.0</v>
      </c>
      <c r="B174" s="19" t="s">
        <v>1523</v>
      </c>
      <c r="C174" s="310" t="s">
        <v>492</v>
      </c>
      <c r="D174" s="14" t="s">
        <v>1331</v>
      </c>
    </row>
    <row r="175" ht="12.75" customHeight="1">
      <c r="A175" s="328" t="s">
        <v>1524</v>
      </c>
      <c r="B175" s="10"/>
      <c r="C175" s="10"/>
      <c r="D175" s="11"/>
    </row>
    <row r="176" ht="12.75" customHeight="1">
      <c r="A176" s="12">
        <v>160.0</v>
      </c>
      <c r="B176" s="19" t="s">
        <v>1525</v>
      </c>
      <c r="C176" s="310" t="s">
        <v>492</v>
      </c>
      <c r="D176" s="14">
        <v>780.0</v>
      </c>
    </row>
    <row r="177" ht="12.75" customHeight="1">
      <c r="A177" s="12">
        <v>161.0</v>
      </c>
      <c r="B177" s="19" t="s">
        <v>1526</v>
      </c>
      <c r="C177" s="310" t="s">
        <v>492</v>
      </c>
      <c r="D177" s="14">
        <v>1150.0</v>
      </c>
    </row>
    <row r="178" ht="12.75" customHeight="1">
      <c r="A178" s="12">
        <v>162.0</v>
      </c>
      <c r="B178" s="19" t="s">
        <v>1527</v>
      </c>
      <c r="C178" s="310" t="s">
        <v>492</v>
      </c>
      <c r="D178" s="14">
        <v>1680.0</v>
      </c>
    </row>
    <row r="179" ht="12.75" customHeight="1">
      <c r="A179" s="12">
        <v>163.0</v>
      </c>
      <c r="B179" s="19" t="s">
        <v>1528</v>
      </c>
      <c r="C179" s="310" t="s">
        <v>492</v>
      </c>
      <c r="D179" s="14">
        <v>2250.0</v>
      </c>
    </row>
    <row r="180" ht="12.75" customHeight="1">
      <c r="A180" s="12">
        <v>164.0</v>
      </c>
      <c r="B180" s="19" t="s">
        <v>1529</v>
      </c>
      <c r="C180" s="310" t="s">
        <v>492</v>
      </c>
      <c r="D180" s="14">
        <v>215.0</v>
      </c>
    </row>
    <row r="181" ht="12.75" customHeight="1">
      <c r="A181" s="12">
        <v>165.0</v>
      </c>
      <c r="B181" s="19" t="s">
        <v>1530</v>
      </c>
      <c r="C181" s="310" t="s">
        <v>492</v>
      </c>
      <c r="D181" s="14">
        <v>105.0</v>
      </c>
    </row>
    <row r="182" ht="12.75" customHeight="1">
      <c r="A182" s="12">
        <v>166.0</v>
      </c>
      <c r="B182" s="19" t="s">
        <v>1531</v>
      </c>
      <c r="C182" s="310" t="s">
        <v>492</v>
      </c>
      <c r="D182" s="14">
        <v>160.0</v>
      </c>
    </row>
    <row r="183" ht="12.75" customHeight="1">
      <c r="A183" s="304">
        <v>167.0</v>
      </c>
      <c r="B183" s="13" t="s">
        <v>1532</v>
      </c>
      <c r="C183" s="316"/>
      <c r="D183" s="67" t="s">
        <v>349</v>
      </c>
    </row>
    <row r="184" ht="12.75" customHeight="1">
      <c r="A184" s="304">
        <v>168.0</v>
      </c>
      <c r="B184" s="13" t="s">
        <v>1533</v>
      </c>
      <c r="C184" s="316"/>
      <c r="D184" s="67" t="s">
        <v>368</v>
      </c>
    </row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21:D121"/>
    <mergeCell ref="A140:D140"/>
    <mergeCell ref="A157:D157"/>
    <mergeCell ref="A175:D175"/>
    <mergeCell ref="A2:D2"/>
    <mergeCell ref="A3:D3"/>
    <mergeCell ref="A28:D28"/>
    <mergeCell ref="A50:D50"/>
    <mergeCell ref="A51:D51"/>
    <mergeCell ref="A93:D93"/>
    <mergeCell ref="A120:D1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2019-07-09T09:48:48Z</dcterms:created>
  <dc:creator>А А</dc:creator>
</cp:coreProperties>
</file>